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8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1 КУРС" sheetId="8" r:id="rId8"/>
    <sheet name="2 КУРС" sheetId="9" r:id="rId9"/>
    <sheet name="ETList" sheetId="10" state="hidden" r:id="rId10"/>
    <sheet name="SKF" sheetId="11" state="hidden" r:id="rId11"/>
    <sheet name="SKAF" sheetId="12" state="hidden" r:id="rId12"/>
    <sheet name="SKA" sheetId="13" state="hidden" r:id="rId13"/>
    <sheet name="MFK" sheetId="14" state="hidden" r:id="rId14"/>
    <sheet name="PrSubject" sheetId="15" state="hidden" r:id="rId15"/>
    <sheet name="PRSPECS" sheetId="16" state="hidden" r:id="rId16"/>
    <sheet name="Statent" sheetId="17" state="hidden" r:id="rId17"/>
    <sheet name="PlanStand" sheetId="18" state="hidden" r:id="rId18"/>
    <sheet name="PRSPSUB" sheetId="19" state="hidden" r:id="rId19"/>
    <sheet name="ZAJA" sheetId="20" state="hidden" r:id="rId20"/>
    <sheet name="PrQ" sheetId="21" state="hidden" r:id="rId21"/>
    <sheet name="QARG" sheetId="22" state="hidden" r:id="rId22"/>
    <sheet name="FINPL" sheetId="23" state="hidden" r:id="rId23"/>
    <sheet name="ANPL" sheetId="24" state="hidden" r:id="rId24"/>
    <sheet name="ISPSUB" sheetId="25" state="hidden" r:id="rId25"/>
    <sheet name="OBST" sheetId="26" state="hidden" r:id="rId26"/>
    <sheet name="BSEP" sheetId="27" state="hidden" r:id="rId27"/>
    <sheet name="SpiskiPrint" sheetId="28" state="hidden" r:id="rId28"/>
    <sheet name="OBSTE" sheetId="29" state="hidden" r:id="rId29"/>
  </sheets>
  <externalReferences>
    <externalReference r:id="rId32"/>
  </externalReference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8">'[1]EPlanC'!#REF!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7">'1 КУРС'!$8:$11</definedName>
    <definedName name="_xlnm.Print_Titles" localSheetId="8">'2 КУРС'!$8:$11</definedName>
    <definedName name="_xlnm.Print_Titles" localSheetId="23">'ANPL'!$6:$8</definedName>
    <definedName name="_xlnm.Print_Titles" localSheetId="26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9">'ETList'!$13:$13</definedName>
    <definedName name="_xlnm.Print_Titles" localSheetId="22">'FINPL'!$3:$3</definedName>
    <definedName name="_xlnm.Print_Titles" localSheetId="24">'ISPSUB'!$1:$1</definedName>
    <definedName name="_xlnm.Print_Titles" localSheetId="1">'Managers'!$4:$5</definedName>
    <definedName name="_xlnm.Print_Titles" localSheetId="20">'PrQ'!$2:$2</definedName>
    <definedName name="_xlnm.Print_Titles" localSheetId="15">'PRSPECS'!$1:$2</definedName>
    <definedName name="_xlnm.Print_Titles" localSheetId="18">'PRSPSUB'!$1:$2</definedName>
    <definedName name="_xlnm.Print_Titles" localSheetId="14">'PrSubject'!$4:$4</definedName>
    <definedName name="_xlnm.Print_Titles" localSheetId="21">'QARG'!$5:$5</definedName>
    <definedName name="_xlnm.Print_Titles" localSheetId="12">'SKA'!$5:$6</definedName>
    <definedName name="_xlnm.Print_Titles" localSheetId="10">'SKF'!$3:$4</definedName>
    <definedName name="_xlnm.Print_Titles" localSheetId="0">'StructMSU'!$5:$6</definedName>
    <definedName name="_xlnm.Print_Titles" localSheetId="6">'WPlan_Old'!$8:$11</definedName>
    <definedName name="_xlnm.Print_Titles" localSheetId="19">'ZAJA'!$6:$7</definedName>
    <definedName name="_xlnm.Print_Area" localSheetId="2">'EPlan'!$B$1:$BY$48</definedName>
    <definedName name="_xlnm.Print_Area" localSheetId="3">'EPlanE'!$B$1:$BY$48</definedName>
    <definedName name="_xlnm.Print_Area" localSheetId="24">'ISPSUB'!$A$1:$K$2</definedName>
    <definedName name="_xlnm.Print_Area" localSheetId="15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<sst xmlns="http://schemas.openxmlformats.org/spreadsheetml/2006/main" count="1227" uniqueCount="484">
  <si>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</si>
  <si>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</si>
  <si>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</si>
  <si>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</si>
  <si>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</si>
  <si>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</si>
  <si>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</si>
  <si>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</si>
  <si>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</si>
  <si>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</si>
  <si>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</si>
  <si>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</si>
  <si>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</si>
  <si>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</si>
  <si>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</si>
  <si>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</si>
  <si>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</si>
  <si>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</si>
  <si>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</si>
  <si>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</si>
  <si>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</si>
  <si>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</si>
  <si>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</si>
  <si>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</si>
  <si>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</si>
  <si>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</si>
  <si>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</si>
  <si>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</si>
  <si>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</si>
  <si>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</si>
  <si>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</si>
  <si>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</si>
  <si>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</si>
  <si>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</si>
  <si>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</si>
  <si>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</si>
  <si>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</si>
  <si>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</si>
  <si>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</si>
  <si>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</si>
  <si>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</si>
  <si>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</si>
  <si>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</si>
  <si>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</si>
  <si>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</si>
  <si>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</si>
  <si>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</si>
  <si>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</si>
  <si>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</si>
  <si>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</si>
  <si>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</si>
  <si>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</si>
  <si>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</si>
  <si>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</si>
  <si>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</si>
  <si>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</si>
  <si>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</si>
  <si>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</si>
  <si>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</si>
  <si>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</si>
  <si>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</si>
  <si>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</si>
  <si>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</si>
  <si>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</si>
  <si>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</si>
  <si>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</si>
  <si>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</si>
  <si>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</si>
  <si>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</si>
  <si>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</si>
  <si>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</si>
  <si>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</si>
  <si>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</si>
  <si>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</si>
  <si>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</si>
  <si>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</si>
  <si>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</si>
  <si>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</si>
  <si>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</si>
  <si>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</si>
  <si>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</si>
  <si>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</si>
  <si>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</si>
  <si>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</si>
  <si>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</si>
  <si>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</si>
  <si>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</si>
  <si>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</si>
  <si>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</si>
  <si>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</si>
  <si>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</si>
  <si>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</si>
  <si>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</si>
  <si>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</si>
  <si>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</si>
  <si>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</si>
  <si>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</si>
  <si>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</si>
  <si>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</si>
  <si>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</si>
  <si>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</si>
  <si>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</si>
  <si>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</si>
  <si>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</si>
  <si>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</si>
  <si>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</si>
  <si>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</si>
  <si>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</si>
  <si>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</si>
  <si>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</si>
  <si>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</si>
  <si>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</si>
  <si>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</si>
  <si>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</si>
  <si>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</si>
  <si>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</si>
  <si>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</si>
  <si>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</si>
  <si>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</si>
  <si>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</si>
  <si>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</si>
  <si>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</si>
  <si>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</si>
  <si>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</si>
  <si>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</si>
  <si>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</si>
  <si>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</si>
  <si>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</si>
  <si>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</si>
  <si>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</si>
  <si>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</si>
  <si>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</si>
  <si>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</si>
  <si>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</si>
  <si>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</si>
  <si>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</si>
  <si>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</si>
  <si>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</si>
  <si>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</si>
  <si>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</si>
  <si>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</si>
  <si>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</si>
  <si>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</si>
  <si>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</si>
  <si>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</si>
  <si>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</si>
  <si>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</si>
  <si>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</si>
  <si>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</si>
  <si>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</si>
  <si>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</si>
  <si>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</si>
  <si>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</si>
  <si>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</si>
  <si>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</si>
  <si>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</si>
  <si>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</si>
  <si>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</si>
  <si>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</si>
  <si>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</si>
  <si>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</si>
  <si>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</si>
  <si>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</si>
  <si>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</si>
  <si>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</si>
  <si>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</si>
  <si>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</si>
  <si>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</si>
  <si>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</si>
  <si>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</si>
  <si>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</si>
  <si>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</si>
  <si>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</si>
  <si>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</si>
  <si>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</si>
  <si>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</si>
  <si>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</si>
  <si>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</si>
  <si>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</si>
  <si>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</si>
  <si>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</si>
  <si>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</si>
  <si>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</si>
  <si>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</si>
  <si>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</si>
  <si>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</si>
  <si>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</si>
  <si>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</si>
  <si>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</si>
  <si>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</si>
  <si>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</si>
  <si>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</si>
  <si>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</si>
  <si>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</si>
  <si>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</si>
  <si>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</si>
  <si>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</si>
  <si>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</si>
  <si>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</si>
  <si>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</si>
  <si>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</si>
  <si>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</si>
  <si>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</si>
  <si>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</si>
  <si>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</si>
  <si>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</si>
  <si>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</si>
  <si>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</si>
  <si>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</si>
  <si>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</si>
  <si>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</si>
  <si>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</si>
  <si>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</si>
  <si>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</si>
  <si>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</si>
  <si>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</si>
  <si>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</si>
  <si>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</si>
  <si>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</si>
  <si>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</si>
  <si>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</si>
  <si>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</si>
  <si>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</si>
  <si>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</si>
  <si>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</si>
  <si>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</si>
  <si>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</si>
  <si>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</si>
  <si>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</si>
  <si>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</si>
  <si>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</si>
  <si>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</si>
  <si>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</si>
  <si>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</si>
  <si>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</si>
  <si>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</si>
  <si>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</si>
  <si>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</si>
  <si>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</si>
  <si>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</si>
  <si>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</si>
  <si>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</si>
  <si>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</si>
  <si>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</si>
  <si>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</si>
  <si>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</si>
  <si>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</si>
  <si>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</si>
  <si>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</si>
  <si>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</si>
  <si>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</si>
  <si>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</si>
  <si>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</si>
  <si>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</si>
  <si>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</si>
  <si>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</si>
  <si>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</si>
  <si>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</si>
  <si>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</si>
  <si>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</si>
  <si>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</si>
  <si>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</si>
  <si>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</si>
  <si>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</si>
  <si>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</si>
  <si>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</si>
  <si>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</si>
  <si>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</si>
  <si>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</si>
  <si>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</si>
  <si>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</si>
  <si>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</si>
  <si>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</si>
  <si>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</si>
  <si>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</si>
  <si>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</si>
  <si>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</si>
  <si>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</si>
  <si>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</si>
  <si>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</si>
  <si>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</si>
  <si>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</si>
  <si>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</si>
  <si>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</si>
  <si>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</si>
  <si>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</si>
  <si>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</si>
  <si>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</si>
  <si>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</si>
  <si>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</si>
  <si>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</si>
  <si>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</si>
  <si>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</si>
  <si>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</si>
  <si>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</si>
  <si>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</si>
  <si>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</si>
  <si>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</si>
  <si>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</si>
  <si>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</si>
  <si>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</si>
  <si>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</si>
  <si>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</si>
  <si>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</si>
  <si>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</si>
  <si>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</si>
  <si>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</si>
  <si>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</si>
  <si>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</si>
  <si>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</si>
  <si>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</si>
  <si>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</si>
  <si>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</si>
  <si>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</si>
  <si>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</si>
  <si>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</si>
  <si>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</si>
  <si>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</si>
  <si>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</si>
  <si>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</si>
  <si>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</si>
  <si>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</si>
  <si>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</si>
  <si>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</si>
  <si>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</si>
  <si>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</si>
  <si>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</si>
  <si>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</si>
  <si>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</si>
  <si>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</si>
  <si>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</si>
  <si>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</si>
  <si>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</si>
  <si>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</si>
  <si>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</si>
  <si>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</si>
  <si>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</si>
  <si>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</si>
  <si>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</si>
  <si>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</si>
  <si>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</si>
  <si>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</si>
  <si>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</si>
  <si>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</si>
  <si>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</si>
  <si>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</si>
  <si>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</si>
  <si>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</si>
  <si>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</si>
  <si>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</si>
  <si>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</si>
  <si>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</si>
  <si>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</si>
  <si>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</si>
  <si>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</si>
  <si>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</si>
  <si>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</si>
  <si>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</si>
  <si>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</si>
  <si>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</si>
  <si>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</si>
  <si>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</si>
  <si>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</si>
  <si>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</si>
  <si>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</si>
  <si>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</si>
  <si>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</si>
  <si>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</si>
  <si>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</si>
  <si>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</si>
  <si>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</si>
  <si>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</si>
  <si>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</si>
  <si>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</si>
  <si>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</si>
  <si>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</si>
  <si>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</si>
  <si>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</si>
  <si>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</si>
  <si>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</si>
  <si>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</si>
  <si>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</si>
  <si>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</si>
  <si>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</si>
  <si>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</si>
  <si>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</si>
  <si>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</si>
  <si>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</si>
  <si>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</si>
  <si>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</si>
  <si>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</si>
  <si>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</si>
  <si>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</si>
  <si>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</si>
  <si>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ФАКУЛЬТЕТ МИРОВОЙ ПОЛИТИКИ</t>
  </si>
  <si>
    <t>Декан факультета мировой политики</t>
  </si>
  <si>
    <t>академик РАН</t>
  </si>
  <si>
    <t>Кокошин А. А.</t>
  </si>
  <si>
    <t>Философия</t>
  </si>
  <si>
    <t xml:space="preserve">    Философия и история науки</t>
  </si>
  <si>
    <t>экз.</t>
  </si>
  <si>
    <t>Иностранный язык</t>
  </si>
  <si>
    <t>зач.</t>
  </si>
  <si>
    <t>Мегатренды мирового (глобального) развития и современные глобальные проблемы</t>
  </si>
  <si>
    <t>Современные базы данных по международной проблематике и глобальным исследованиям</t>
  </si>
  <si>
    <t>Региональные подсистемы международных отношений в XXI веке</t>
  </si>
  <si>
    <t>История и методология мирополитических и глобальных исследований</t>
  </si>
  <si>
    <t>Современная внешнеполитическая стратегия России и международные конфликты</t>
  </si>
  <si>
    <t>Второй иностранный язык</t>
  </si>
  <si>
    <t>Дисциплины магистерских программ на иностранном языке</t>
  </si>
  <si>
    <t>научно-исследовательская</t>
  </si>
  <si>
    <t>** Научно-исследовательская работа</t>
  </si>
  <si>
    <t>Всего (общая часть плана)</t>
  </si>
  <si>
    <t>1800,0</t>
  </si>
  <si>
    <t>792,0</t>
  </si>
  <si>
    <t>450,0</t>
  </si>
  <si>
    <t>342,0</t>
  </si>
  <si>
    <t>19,0</t>
  </si>
  <si>
    <t>5,0</t>
  </si>
  <si>
    <t>4,0</t>
  </si>
  <si>
    <t>0,0</t>
  </si>
  <si>
    <t>10,0</t>
  </si>
  <si>
    <t>3,0</t>
  </si>
  <si>
    <t>1008,0</t>
  </si>
  <si>
    <t>672,0</t>
  </si>
  <si>
    <t>336,0</t>
  </si>
  <si>
    <t>21,0</t>
  </si>
  <si>
    <t>6,0</t>
  </si>
  <si>
    <t>Дисциплины магистерских программ по выбору</t>
  </si>
  <si>
    <t>2160,0</t>
  </si>
  <si>
    <t>936,0</t>
  </si>
  <si>
    <t>522,0</t>
  </si>
  <si>
    <t>414,0</t>
  </si>
  <si>
    <t>23,0</t>
  </si>
  <si>
    <t>7,0</t>
  </si>
  <si>
    <t>1224,0</t>
  </si>
  <si>
    <t>432,0</t>
  </si>
  <si>
    <t>27,0</t>
  </si>
  <si>
    <t>8,0</t>
  </si>
  <si>
    <t>9,0</t>
  </si>
  <si>
    <t>Механизмы реализации военно-политических решений</t>
  </si>
  <si>
    <t>Теория и практика обеспечения международной безопасности в экономической сфере</t>
  </si>
  <si>
    <t xml:space="preserve">Всего  им_междун.безоп.                                                                                                        </t>
  </si>
  <si>
    <t>Миграционные процессы в современном мире</t>
  </si>
  <si>
    <t>Культура насилия как фактор политической жизни</t>
  </si>
  <si>
    <t>Современные модели региональной интеграции</t>
  </si>
  <si>
    <t xml:space="preserve">Всего  им_регион.проблемы мир.политики                                                                                         </t>
  </si>
  <si>
    <t>Семестр № 3 ( теор.об.- 17 нед.)</t>
  </si>
  <si>
    <t>Семестр № 4 ( теор.об.- 0 нед.)</t>
  </si>
  <si>
    <t>производственная</t>
  </si>
  <si>
    <t>до 01.03, прод. 4 нед.</t>
  </si>
  <si>
    <t>производственная (преддипломная)</t>
  </si>
  <si>
    <t>Государственный экзамен по направлению "Международные отношения"</t>
  </si>
  <si>
    <t>Подготовка и защита магистерской диссертации</t>
  </si>
  <si>
    <t>1332,0</t>
  </si>
  <si>
    <t>756,0</t>
  </si>
  <si>
    <t>552,0</t>
  </si>
  <si>
    <t>204,0</t>
  </si>
  <si>
    <t>12,0</t>
  </si>
  <si>
    <t>1,0</t>
  </si>
  <si>
    <t>2,0</t>
  </si>
  <si>
    <t>576,0</t>
  </si>
  <si>
    <t>Политика и стратегия</t>
  </si>
  <si>
    <t>1620,0</t>
  </si>
  <si>
    <t>1044,0</t>
  </si>
  <si>
    <t>738,0</t>
  </si>
  <si>
    <t>306,0</t>
  </si>
  <si>
    <t>18,0</t>
  </si>
  <si>
    <t>Трансформация национального государства и проблема суверенитета  в постбтполярном мире</t>
  </si>
  <si>
    <t>Ситуационный анализ и прогнозирование региональных политических процессов</t>
  </si>
  <si>
    <t>704,0</t>
  </si>
  <si>
    <t>340,0</t>
  </si>
  <si>
    <t>20,0</t>
  </si>
  <si>
    <t>обучающихся по программе "ИМ_МЕЖДУНАРОДНЫЕ ОТНОШЕНИЯ_МП12" (направление 41.04.05 "Международные отношения")</t>
  </si>
  <si>
    <t>на 2018/2019 учебный год для 1-го курса факультета мировой политики (магистратура,очная форма обучения),</t>
  </si>
  <si>
    <t xml:space="preserve">Дисциплины магистерских программ по выбору                                                                   </t>
  </si>
  <si>
    <t>Коммуникационные пространства во внешнеполитической деятельности государств  и мировой политике</t>
  </si>
  <si>
    <t xml:space="preserve">Дисциплины магистерских программ по выбору                                                                        </t>
  </si>
  <si>
    <t>на 2018/2019 учебный год для 2-го курса факультета мировой политики (магистратура,очная форма обучения),</t>
  </si>
  <si>
    <t xml:space="preserve">Дисциплины магистерских программ по выбору  </t>
  </si>
  <si>
    <t xml:space="preserve">Дисциплины магистерских программ по выбору </t>
  </si>
  <si>
    <t xml:space="preserve">им_Международная безопасность                                                                                                        </t>
  </si>
  <si>
    <t xml:space="preserve">им_Региональные проблемы мировой политики                                                                                         </t>
  </si>
  <si>
    <t>учебная (педагогическая)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</si>
</sst>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0"/>
      <color indexed="2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7" fillId="32" borderId="25" xfId="0" applyFont="1" applyFill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0" fontId="14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8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2;&#105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MSU"/>
      <sheetName val="Managers"/>
      <sheetName val="EPlan"/>
      <sheetName val="EPlanE"/>
      <sheetName val="EPlanC"/>
      <sheetName val="EPlanCE"/>
      <sheetName val="WPlan_Old"/>
      <sheetName val="Лист1"/>
      <sheetName val="ETList"/>
      <sheetName val="SKF"/>
      <sheetName val="SKAF"/>
      <sheetName val="SKA"/>
      <sheetName val="MFK"/>
      <sheetName val="PrSubject"/>
      <sheetName val="PRSPECS"/>
      <sheetName val="Statent"/>
      <sheetName val="PlanStand"/>
      <sheetName val="PRSPSUB"/>
      <sheetName val="ZAJA"/>
      <sheetName val="PrQ"/>
      <sheetName val="QARG"/>
      <sheetName val="FINPL"/>
      <sheetName val="ANPL"/>
      <sheetName val="ISPSUB"/>
      <sheetName val="OBST"/>
      <sheetName val="BSEP"/>
      <sheetName val="SpiskiPrint"/>
      <sheetName val="OB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7" t="s">
        <v>0</v>
      </c>
      <c r="B1" s="367"/>
      <c r="C1" s="367"/>
      <c r="D1" s="367"/>
      <c r="E1" s="367"/>
      <c r="F1" s="367"/>
      <c r="G1" s="367"/>
      <c r="H1" s="367"/>
      <c r="I1" s="367"/>
    </row>
    <row r="2" spans="1:9" s="1" customFormat="1" ht="15.75">
      <c r="A2" s="367" t="s">
        <v>1</v>
      </c>
      <c r="B2" s="367"/>
      <c r="C2" s="367"/>
      <c r="D2" s="367"/>
      <c r="E2" s="367"/>
      <c r="F2" s="367"/>
      <c r="G2" s="367"/>
      <c r="H2" s="367"/>
      <c r="I2" s="367"/>
    </row>
    <row r="3" spans="1:9" s="1" customFormat="1" ht="15.75">
      <c r="A3" s="367" t="s">
        <v>391</v>
      </c>
      <c r="B3" s="367"/>
      <c r="C3" s="367"/>
      <c r="D3" s="367"/>
      <c r="E3" s="367"/>
      <c r="F3" s="367"/>
      <c r="G3" s="367"/>
      <c r="H3" s="367"/>
      <c r="I3" s="367"/>
    </row>
    <row r="4" spans="1:9" s="1" customFormat="1" ht="20.25" customHeight="1" thickBot="1">
      <c r="A4" s="368" t="s">
        <v>11</v>
      </c>
      <c r="B4" s="368"/>
      <c r="C4" s="368"/>
      <c r="D4" s="368"/>
      <c r="E4" s="368"/>
      <c r="F4" s="368"/>
      <c r="G4" s="368"/>
      <c r="H4" s="368"/>
      <c r="I4" s="368"/>
    </row>
    <row r="5" spans="1:9" s="3" customFormat="1" ht="30" customHeight="1">
      <c r="A5" s="375" t="s">
        <v>9</v>
      </c>
      <c r="B5" s="376"/>
      <c r="C5" s="377"/>
      <c r="D5" s="374" t="s">
        <v>2</v>
      </c>
      <c r="E5" s="374"/>
      <c r="F5" s="381" t="s">
        <v>10</v>
      </c>
      <c r="G5" s="371" t="s">
        <v>3</v>
      </c>
      <c r="H5" s="372"/>
      <c r="I5" s="373"/>
    </row>
    <row r="6" spans="1:9" s="3" customFormat="1" ht="16.5" thickBot="1">
      <c r="A6" s="378"/>
      <c r="B6" s="379"/>
      <c r="C6" s="380"/>
      <c r="D6" s="4" t="s">
        <v>7</v>
      </c>
      <c r="E6" s="4" t="s">
        <v>8</v>
      </c>
      <c r="F6" s="38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9"/>
      <c r="D8" s="369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0"/>
      <c r="C10" s="370"/>
      <c r="D10" s="370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8" t="s">
        <v>115</v>
      </c>
      <c r="B2" s="599"/>
      <c r="C2" s="599"/>
      <c r="D2" s="599"/>
      <c r="E2" s="599"/>
      <c r="F2" s="599"/>
    </row>
    <row r="3" spans="1:6" ht="12.75">
      <c r="A3" s="598"/>
      <c r="B3" s="599"/>
      <c r="C3" s="599"/>
      <c r="D3" s="599"/>
      <c r="E3" s="599"/>
      <c r="F3" s="59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6"/>
      <c r="B5" s="597"/>
      <c r="C5" s="597"/>
      <c r="D5" s="597"/>
      <c r="E5" s="597"/>
      <c r="F5" s="597"/>
    </row>
    <row r="6" spans="1:6" ht="12.75">
      <c r="A6" s="596"/>
      <c r="B6" s="597"/>
      <c r="C6" s="597"/>
      <c r="D6" s="597"/>
      <c r="E6" s="597"/>
      <c r="F6" s="597"/>
    </row>
    <row r="7" spans="1:6" ht="12.75">
      <c r="A7" s="596"/>
      <c r="B7" s="597"/>
      <c r="C7" s="597"/>
      <c r="D7" s="597"/>
      <c r="E7" s="597"/>
      <c r="F7" s="597"/>
    </row>
    <row r="8" spans="1:6" ht="12.75">
      <c r="A8" s="233"/>
      <c r="C8" s="223"/>
      <c r="D8" s="223"/>
      <c r="E8" s="223"/>
      <c r="F8" s="223"/>
    </row>
    <row r="9" spans="1:6" ht="12.75">
      <c r="A9" s="598" t="s">
        <v>142</v>
      </c>
      <c r="B9" s="599"/>
      <c r="C9" s="599"/>
      <c r="D9" s="599"/>
      <c r="E9" s="599"/>
      <c r="F9" s="599"/>
    </row>
    <row r="10" spans="1:6" ht="12.75">
      <c r="A10" s="585"/>
      <c r="B10" s="601"/>
      <c r="C10" s="601"/>
      <c r="D10" s="601"/>
      <c r="E10" s="601"/>
      <c r="F10" s="601"/>
    </row>
    <row r="11" spans="1:6" ht="12.75">
      <c r="A11" s="585"/>
      <c r="B11" s="601"/>
      <c r="C11" s="601"/>
      <c r="D11" s="601"/>
      <c r="E11" s="601"/>
      <c r="F11" s="60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0" t="s">
        <v>139</v>
      </c>
      <c r="E13" s="51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3" t="s">
        <v>161</v>
      </c>
      <c r="B3" s="603" t="s">
        <v>162</v>
      </c>
      <c r="C3" s="603" t="s">
        <v>163</v>
      </c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</row>
    <row r="4" spans="1:37" ht="12.75">
      <c r="A4" s="604"/>
      <c r="B4" s="60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602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</row>
    <row r="2" ht="12.75">
      <c r="A2" s="255"/>
    </row>
    <row r="3" spans="1:16" s="252" customFormat="1" ht="12.75">
      <c r="A3" s="605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3" t="s">
        <v>159</v>
      </c>
      <c r="B5" s="603" t="s">
        <v>160</v>
      </c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s="252" customFormat="1" ht="24.75" customHeight="1">
      <c r="A6" s="60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8" t="s">
        <v>389</v>
      </c>
      <c r="C2" s="608"/>
      <c r="D2" s="608"/>
      <c r="E2" s="608"/>
      <c r="F2" s="60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9"/>
      <c r="B2" s="601"/>
      <c r="C2" s="60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603" t="s">
        <v>166</v>
      </c>
      <c r="D1" s="603"/>
      <c r="E1" s="603"/>
      <c r="F1" s="603"/>
      <c r="G1" s="60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11" t="s">
        <v>243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3" spans="1:12" ht="12.75">
      <c r="A3" s="299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3" t="s">
        <v>242</v>
      </c>
      <c r="B5" s="61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3" t="s">
        <v>244</v>
      </c>
      <c r="L5" s="61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0"/>
      <c r="L6" s="61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4" t="s">
        <v>164</v>
      </c>
      <c r="B2" s="616" t="s">
        <v>241</v>
      </c>
      <c r="C2" s="616"/>
      <c r="D2" s="616"/>
      <c r="E2" s="617" t="s">
        <v>233</v>
      </c>
      <c r="F2" s="618"/>
      <c r="G2" s="462"/>
      <c r="H2" s="616" t="s">
        <v>240</v>
      </c>
      <c r="I2" s="616"/>
    </row>
    <row r="3" spans="1:9" ht="69.75" customHeight="1">
      <c r="A3" s="61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603" t="s">
        <v>166</v>
      </c>
      <c r="D1" s="603"/>
      <c r="E1" s="603"/>
      <c r="F1" s="603"/>
      <c r="G1" s="60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7" t="s">
        <v>16</v>
      </c>
      <c r="B1" s="367"/>
      <c r="C1" s="367"/>
      <c r="D1" s="367"/>
      <c r="E1" s="367"/>
    </row>
    <row r="2" spans="1:5" s="1" customFormat="1" ht="24" customHeight="1">
      <c r="A2" s="383"/>
      <c r="B2" s="384"/>
      <c r="C2" s="384"/>
      <c r="D2" s="384"/>
      <c r="E2" s="384"/>
    </row>
    <row r="3" ht="10.5" customHeight="1" thickBot="1"/>
    <row r="4" spans="1:5" s="3" customFormat="1" ht="21" customHeight="1">
      <c r="A4" s="388" t="s">
        <v>15</v>
      </c>
      <c r="B4" s="381" t="s">
        <v>12</v>
      </c>
      <c r="C4" s="381" t="s">
        <v>13</v>
      </c>
      <c r="D4" s="374" t="s">
        <v>14</v>
      </c>
      <c r="E4" s="385"/>
    </row>
    <row r="5" spans="1:5" s="3" customFormat="1" ht="16.5" thickBot="1">
      <c r="A5" s="389"/>
      <c r="B5" s="390"/>
      <c r="C5" s="390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1"/>
      <c r="B7" s="392"/>
      <c r="C7" s="392"/>
      <c r="D7" s="392"/>
      <c r="E7" s="393"/>
    </row>
    <row r="8" spans="1:5" ht="12.75" customHeight="1">
      <c r="A8" s="16"/>
      <c r="B8" s="17"/>
      <c r="C8" s="10"/>
      <c r="D8" s="386"/>
      <c r="E8" s="387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6" t="s">
        <v>161</v>
      </c>
      <c r="B6" s="629" t="s">
        <v>208</v>
      </c>
      <c r="C6" s="626" t="s">
        <v>209</v>
      </c>
      <c r="D6" s="619" t="s">
        <v>175</v>
      </c>
      <c r="E6" s="603" t="s">
        <v>154</v>
      </c>
      <c r="F6" s="603"/>
      <c r="G6" s="629" t="s">
        <v>146</v>
      </c>
      <c r="H6" s="621" t="s">
        <v>178</v>
      </c>
      <c r="I6" s="623" t="s">
        <v>179</v>
      </c>
      <c r="J6" s="624"/>
      <c r="K6" s="624"/>
      <c r="L6" s="625"/>
      <c r="M6" s="626" t="s">
        <v>183</v>
      </c>
      <c r="N6" s="619" t="s">
        <v>139</v>
      </c>
    </row>
    <row r="7" spans="1:14" ht="12.75">
      <c r="A7" s="628"/>
      <c r="B7" s="628"/>
      <c r="C7" s="627"/>
      <c r="D7" s="622"/>
      <c r="E7" s="267" t="s">
        <v>176</v>
      </c>
      <c r="F7" s="267" t="s">
        <v>177</v>
      </c>
      <c r="G7" s="628"/>
      <c r="H7" s="622"/>
      <c r="I7" s="242" t="s">
        <v>180</v>
      </c>
      <c r="J7" s="242" t="s">
        <v>181</v>
      </c>
      <c r="K7" s="242" t="s">
        <v>182</v>
      </c>
      <c r="L7" s="242" t="s">
        <v>281</v>
      </c>
      <c r="M7" s="627"/>
      <c r="N7" s="62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30"/>
      <c r="B2" s="630"/>
      <c r="C2" s="630"/>
      <c r="D2" s="630"/>
      <c r="E2" s="630"/>
      <c r="F2" s="630"/>
      <c r="G2" s="630"/>
    </row>
    <row r="3" spans="1:7" ht="12.75">
      <c r="A3" s="630"/>
      <c r="B3" s="630"/>
      <c r="C3" s="630"/>
      <c r="D3" s="630"/>
      <c r="E3" s="630"/>
      <c r="F3" s="630"/>
      <c r="G3" s="63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602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3:12" ht="12.75" customHeight="1"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="280" customFormat="1" ht="12.75" customHeight="1"/>
    <row r="4" spans="3:12" ht="12.75">
      <c r="C4" s="630" t="s">
        <v>216</v>
      </c>
      <c r="D4" s="630"/>
      <c r="E4" s="630"/>
      <c r="F4" s="630"/>
      <c r="G4" s="630"/>
      <c r="H4" s="630"/>
      <c r="I4" s="630"/>
      <c r="J4" s="630"/>
      <c r="K4" s="630"/>
      <c r="L4" s="630"/>
    </row>
    <row r="5" spans="1:13" ht="13.5" thickBot="1">
      <c r="A5" s="634"/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</row>
    <row r="6" spans="1:13" ht="13.5" thickBot="1">
      <c r="A6" s="631" t="s">
        <v>210</v>
      </c>
      <c r="B6" s="631" t="s">
        <v>137</v>
      </c>
      <c r="C6" s="636" t="s">
        <v>211</v>
      </c>
      <c r="D6" s="637" t="s">
        <v>235</v>
      </c>
      <c r="E6" s="637" t="s">
        <v>219</v>
      </c>
      <c r="F6" s="633"/>
      <c r="G6" s="633"/>
      <c r="H6" s="633"/>
      <c r="I6" s="642" t="s">
        <v>217</v>
      </c>
      <c r="J6" s="643"/>
      <c r="K6" s="633"/>
      <c r="L6" s="633"/>
      <c r="M6" s="633"/>
    </row>
    <row r="7" spans="1:13" ht="13.5" thickBot="1">
      <c r="A7" s="632"/>
      <c r="B7" s="635"/>
      <c r="C7" s="635"/>
      <c r="D7" s="638"/>
      <c r="E7" s="640"/>
      <c r="F7" s="633" t="s">
        <v>212</v>
      </c>
      <c r="G7" s="633"/>
      <c r="H7" s="633"/>
      <c r="I7" s="637" t="s">
        <v>218</v>
      </c>
      <c r="J7" s="637" t="s">
        <v>220</v>
      </c>
      <c r="K7" s="633" t="s">
        <v>212</v>
      </c>
      <c r="L7" s="633"/>
      <c r="M7" s="633"/>
    </row>
    <row r="8" spans="1:13" ht="73.5" customHeight="1" thickBot="1">
      <c r="A8" s="632"/>
      <c r="B8" s="635"/>
      <c r="C8" s="635"/>
      <c r="D8" s="639"/>
      <c r="E8" s="641"/>
      <c r="F8" s="278" t="s">
        <v>213</v>
      </c>
      <c r="G8" s="278" t="s">
        <v>214</v>
      </c>
      <c r="H8" s="278" t="s">
        <v>215</v>
      </c>
      <c r="I8" s="639"/>
      <c r="J8" s="63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4" t="s">
        <v>144</v>
      </c>
      <c r="B5" s="644"/>
      <c r="C5" s="644"/>
      <c r="D5" s="644"/>
      <c r="E5" s="644"/>
      <c r="F5" s="644"/>
      <c r="G5" s="64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96" t="s">
        <v>393</v>
      </c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23"/>
    </row>
    <row r="2" spans="2:62" ht="14.25" customHeight="1">
      <c r="B2" s="468" t="s">
        <v>18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97" t="s">
        <v>19</v>
      </c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</row>
    <row r="3" spans="1:62" ht="29.25" customHeight="1">
      <c r="A3" s="394" t="s">
        <v>392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</row>
    <row r="4" spans="2:47" ht="15.75">
      <c r="B4" s="468" t="s">
        <v>21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AI4" s="25"/>
      <c r="AU4" s="25" t="s">
        <v>22</v>
      </c>
    </row>
    <row r="5" spans="2:63" ht="18.75" customHeight="1">
      <c r="B5" s="466" t="s">
        <v>23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107" t="s">
        <v>135</v>
      </c>
      <c r="AN5" s="459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</row>
    <row r="6" spans="14:63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136</v>
      </c>
      <c r="AN6" s="459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</row>
    <row r="7" spans="3:63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59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</row>
    <row r="8" spans="5:63" ht="18.75" customHeight="1">
      <c r="E8" s="25"/>
      <c r="G8" s="25"/>
      <c r="H8" s="472" t="s">
        <v>110</v>
      </c>
      <c r="I8" s="472"/>
      <c r="J8" s="472"/>
      <c r="K8" s="472"/>
      <c r="L8" s="47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9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</row>
    <row r="9" spans="2:63" ht="18.75" customHeight="1">
      <c r="B9" s="25"/>
      <c r="C9" s="25"/>
      <c r="D9" s="25"/>
      <c r="E9" s="453"/>
      <c r="F9" s="453"/>
      <c r="G9" s="25"/>
      <c r="H9" s="453"/>
      <c r="I9" s="453"/>
      <c r="J9" s="453"/>
      <c r="K9" s="453"/>
      <c r="L9" s="453"/>
      <c r="AJ9" s="25"/>
      <c r="AK9" s="25"/>
      <c r="AL9" s="25"/>
      <c r="AN9" s="459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4" t="s">
        <v>25</v>
      </c>
      <c r="W11" s="454"/>
      <c r="X11" s="454"/>
      <c r="Y11" s="454"/>
      <c r="Z11" s="454"/>
      <c r="AA11" s="454"/>
      <c r="AB11" s="454"/>
      <c r="AC11" s="454"/>
      <c r="AD11" s="454"/>
      <c r="AL11" s="27" t="s">
        <v>22</v>
      </c>
      <c r="AM11" s="27"/>
      <c r="BC11" s="499" t="s">
        <v>26</v>
      </c>
      <c r="BD11" s="499"/>
      <c r="BE11" s="499"/>
      <c r="BF11" s="499"/>
      <c r="BG11" s="499"/>
      <c r="BH11" s="499"/>
      <c r="BI11" s="499"/>
      <c r="BJ11" s="49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0" t="s">
        <v>40</v>
      </c>
      <c r="BD13" s="491" t="s">
        <v>41</v>
      </c>
      <c r="BE13" s="491" t="s">
        <v>42</v>
      </c>
      <c r="BF13" s="491" t="s">
        <v>43</v>
      </c>
      <c r="BG13" s="491" t="s">
        <v>44</v>
      </c>
      <c r="BH13" s="489" t="s">
        <v>45</v>
      </c>
      <c r="BI13" s="484" t="s">
        <v>46</v>
      </c>
      <c r="BJ13" s="484" t="s">
        <v>47</v>
      </c>
    </row>
    <row r="14" spans="2:62" ht="12.75">
      <c r="B14" s="43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1"/>
      <c r="BD14" s="492"/>
      <c r="BE14" s="492"/>
      <c r="BF14" s="492"/>
      <c r="BG14" s="492"/>
      <c r="BH14" s="446"/>
      <c r="BI14" s="485"/>
      <c r="BJ14" s="485"/>
    </row>
    <row r="15" spans="2:62" ht="12.75">
      <c r="B15" s="43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1"/>
      <c r="BD15" s="492"/>
      <c r="BE15" s="492"/>
      <c r="BF15" s="492"/>
      <c r="BG15" s="492"/>
      <c r="BH15" s="446"/>
      <c r="BI15" s="485"/>
      <c r="BJ15" s="485"/>
    </row>
    <row r="16" spans="2:62" ht="13.5" thickBot="1">
      <c r="B16" s="43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2"/>
      <c r="BD16" s="493"/>
      <c r="BE16" s="493"/>
      <c r="BF16" s="493"/>
      <c r="BG16" s="493"/>
      <c r="BH16" s="490"/>
      <c r="BI16" s="485"/>
      <c r="BJ16" s="48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5" t="s">
        <v>63</v>
      </c>
      <c r="AZ23" s="476"/>
      <c r="BA23" s="476"/>
      <c r="BB23" s="477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61" t="s">
        <v>111</v>
      </c>
      <c r="J25" s="462"/>
      <c r="L25" s="422" t="s">
        <v>65</v>
      </c>
      <c r="M25" s="422"/>
      <c r="N25" s="422"/>
      <c r="O25" s="422"/>
      <c r="Q25" s="163" t="s">
        <v>60</v>
      </c>
      <c r="R25" s="60"/>
      <c r="S25" s="422" t="s">
        <v>66</v>
      </c>
      <c r="T25" s="422"/>
      <c r="U25" s="422"/>
      <c r="V25" s="59"/>
      <c r="W25" s="49" t="s">
        <v>61</v>
      </c>
      <c r="Y25" s="422" t="s">
        <v>67</v>
      </c>
      <c r="Z25" s="422"/>
      <c r="AA25" s="422"/>
      <c r="AB25" s="59"/>
      <c r="AC25" s="49" t="s">
        <v>49</v>
      </c>
      <c r="AE25" s="422" t="s">
        <v>68</v>
      </c>
      <c r="AF25" s="422"/>
      <c r="AG25" s="42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6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3" t="s">
        <v>74</v>
      </c>
      <c r="AG27" s="424"/>
      <c r="AH27" s="424"/>
      <c r="AI27" s="424"/>
      <c r="AJ27" s="425"/>
      <c r="AK27" s="487" t="s">
        <v>75</v>
      </c>
      <c r="AL27" s="488"/>
      <c r="AM27" s="488"/>
      <c r="AN27" s="488"/>
      <c r="AO27" s="488"/>
      <c r="AP27" s="488"/>
      <c r="AQ27" s="488"/>
      <c r="AR27" s="488"/>
      <c r="AS27" s="523" t="s">
        <v>76</v>
      </c>
      <c r="AT27" s="523"/>
      <c r="AU27" s="523"/>
      <c r="AV27" s="523"/>
      <c r="AW27" s="523"/>
      <c r="AX27" s="523"/>
      <c r="AY27" s="481" t="s">
        <v>77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6"/>
      <c r="AG28" s="427"/>
      <c r="AH28" s="427"/>
      <c r="AI28" s="427"/>
      <c r="AJ28" s="428"/>
      <c r="AK28" s="439" t="s">
        <v>78</v>
      </c>
      <c r="AL28" s="440"/>
      <c r="AM28" s="463" t="s">
        <v>79</v>
      </c>
      <c r="AN28" s="463"/>
      <c r="AO28" s="463"/>
      <c r="AP28" s="463"/>
      <c r="AQ28" s="463"/>
      <c r="AR28" s="463"/>
      <c r="AS28" s="494" t="s">
        <v>80</v>
      </c>
      <c r="AT28" s="494"/>
      <c r="AU28" s="494"/>
      <c r="AV28" s="495"/>
      <c r="AW28" s="520" t="s">
        <v>81</v>
      </c>
      <c r="AX28" s="52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5" t="s">
        <v>88</v>
      </c>
      <c r="AG29" s="456"/>
      <c r="AH29" s="457" t="s">
        <v>89</v>
      </c>
      <c r="AI29" s="456"/>
      <c r="AJ29" s="445" t="s">
        <v>90</v>
      </c>
      <c r="AK29" s="441"/>
      <c r="AL29" s="442"/>
      <c r="AM29" s="473" t="s">
        <v>91</v>
      </c>
      <c r="AN29" s="464"/>
      <c r="AO29" s="464" t="s">
        <v>92</v>
      </c>
      <c r="AP29" s="464"/>
      <c r="AQ29" s="464" t="s">
        <v>93</v>
      </c>
      <c r="AR29" s="464"/>
      <c r="AS29" s="464" t="s">
        <v>94</v>
      </c>
      <c r="AT29" s="464"/>
      <c r="AU29" s="464" t="s">
        <v>95</v>
      </c>
      <c r="AV29" s="464"/>
      <c r="AW29" s="521"/>
      <c r="AX29" s="52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7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1"/>
      <c r="AG30" s="442"/>
      <c r="AH30" s="458"/>
      <c r="AI30" s="442"/>
      <c r="AJ30" s="446"/>
      <c r="AK30" s="441"/>
      <c r="AL30" s="442"/>
      <c r="AM30" s="473"/>
      <c r="AN30" s="464"/>
      <c r="AO30" s="464"/>
      <c r="AP30" s="464"/>
      <c r="AQ30" s="464"/>
      <c r="AR30" s="464"/>
      <c r="AS30" s="464"/>
      <c r="AT30" s="464"/>
      <c r="AU30" s="464"/>
      <c r="AV30" s="464"/>
      <c r="AW30" s="521"/>
      <c r="AX30" s="521"/>
      <c r="AY30" s="478" t="s">
        <v>97</v>
      </c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8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1"/>
      <c r="AG31" s="442"/>
      <c r="AH31" s="458"/>
      <c r="AI31" s="442"/>
      <c r="AJ31" s="446"/>
      <c r="AK31" s="441"/>
      <c r="AL31" s="442"/>
      <c r="AM31" s="473"/>
      <c r="AN31" s="464"/>
      <c r="AO31" s="464"/>
      <c r="AP31" s="464"/>
      <c r="AQ31" s="464"/>
      <c r="AR31" s="464"/>
      <c r="AS31" s="464"/>
      <c r="AT31" s="464"/>
      <c r="AU31" s="464"/>
      <c r="AV31" s="464"/>
      <c r="AW31" s="521"/>
      <c r="AX31" s="52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1"/>
      <c r="AG32" s="442"/>
      <c r="AH32" s="458"/>
      <c r="AI32" s="442"/>
      <c r="AJ32" s="446"/>
      <c r="AK32" s="441"/>
      <c r="AL32" s="442"/>
      <c r="AM32" s="473"/>
      <c r="AN32" s="464"/>
      <c r="AO32" s="464"/>
      <c r="AP32" s="464"/>
      <c r="AQ32" s="464"/>
      <c r="AR32" s="464"/>
      <c r="AS32" s="464"/>
      <c r="AT32" s="464"/>
      <c r="AU32" s="464"/>
      <c r="AV32" s="464"/>
      <c r="AW32" s="521"/>
      <c r="AX32" s="52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3"/>
      <c r="AL33" s="444"/>
      <c r="AM33" s="474"/>
      <c r="AN33" s="465"/>
      <c r="AO33" s="465"/>
      <c r="AP33" s="465"/>
      <c r="AQ33" s="465"/>
      <c r="AR33" s="465"/>
      <c r="AS33" s="465"/>
      <c r="AT33" s="465"/>
      <c r="AU33" s="465"/>
      <c r="AV33" s="465"/>
      <c r="AW33" s="522"/>
      <c r="AX33" s="52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0"/>
      <c r="D36" s="434"/>
      <c r="E36" s="434"/>
      <c r="F36" s="449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5"/>
      <c r="AF36" s="451"/>
      <c r="AG36" s="448"/>
      <c r="AH36" s="447"/>
      <c r="AI36" s="448"/>
      <c r="AJ36" s="103"/>
      <c r="AK36" s="512">
        <f>SUM(AM36,AW36)</f>
        <v>0</v>
      </c>
      <c r="AL36" s="448"/>
      <c r="AM36" s="421">
        <f>SUM(AO36:AV36)</f>
        <v>0</v>
      </c>
      <c r="AN36" s="421"/>
      <c r="AO36" s="421"/>
      <c r="AP36" s="421"/>
      <c r="AQ36" s="421"/>
      <c r="AR36" s="421"/>
      <c r="AS36" s="421"/>
      <c r="AT36" s="421"/>
      <c r="AU36" s="421"/>
      <c r="AV36" s="421"/>
      <c r="AW36" s="451"/>
      <c r="AX36" s="52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4"/>
      <c r="D37" s="434"/>
      <c r="E37" s="434"/>
      <c r="F37" s="433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5"/>
      <c r="AF37" s="505"/>
      <c r="AG37" s="432"/>
      <c r="AH37" s="431"/>
      <c r="AI37" s="432"/>
      <c r="AJ37" s="86"/>
      <c r="AK37" s="429">
        <f>SUM(AM37,AW37)</f>
        <v>0</v>
      </c>
      <c r="AL37" s="430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25"/>
      <c r="AX37" s="52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4">
        <f>SUM(AM38,AW38)</f>
        <v>0</v>
      </c>
      <c r="AL38" s="515"/>
      <c r="AM38" s="516">
        <f>SUM(AO38:AV38)</f>
        <v>0</v>
      </c>
      <c r="AN38" s="515"/>
      <c r="AO38" s="419"/>
      <c r="AP38" s="420"/>
      <c r="AQ38" s="419"/>
      <c r="AR38" s="420"/>
      <c r="AS38" s="419"/>
      <c r="AT38" s="420"/>
      <c r="AU38" s="419"/>
      <c r="AV38" s="420"/>
      <c r="AW38" s="419"/>
      <c r="AX38" s="51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6" t="s">
        <v>100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7">
        <f>SUM(AM40,AW40)</f>
        <v>0</v>
      </c>
      <c r="AL40" s="518"/>
      <c r="AM40" s="506">
        <f>SUM(AO40:AV40)</f>
        <v>0</v>
      </c>
      <c r="AN40" s="513"/>
      <c r="AO40" s="506"/>
      <c r="AP40" s="513"/>
      <c r="AQ40" s="506"/>
      <c r="AR40" s="513"/>
      <c r="AS40" s="506"/>
      <c r="AT40" s="513"/>
      <c r="AU40" s="506"/>
      <c r="AV40" s="513"/>
      <c r="AW40" s="506"/>
      <c r="AX40" s="50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2">
        <f>SUM(AM41,AW41)</f>
        <v>0</v>
      </c>
      <c r="AL41" s="413"/>
      <c r="AM41" s="416">
        <f>SUM(AO41:AV41)</f>
        <v>0</v>
      </c>
      <c r="AN41" s="417"/>
      <c r="AO41" s="416"/>
      <c r="AP41" s="417"/>
      <c r="AQ41" s="416"/>
      <c r="AR41" s="417"/>
      <c r="AS41" s="416"/>
      <c r="AT41" s="417"/>
      <c r="AU41" s="416"/>
      <c r="AV41" s="417"/>
      <c r="AW41" s="416"/>
      <c r="AX41" s="503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1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4">
        <f>SUM(AY42:BJ42)</f>
        <v>0</v>
      </c>
      <c r="AL42" s="4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4">
        <f>SUM(AY43:BJ43)</f>
        <v>0</v>
      </c>
      <c r="AL43" s="4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4">
        <f>SUM(AY44:BJ44)</f>
        <v>0</v>
      </c>
      <c r="AL44" s="4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7" t="s">
        <v>107</v>
      </c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9"/>
      <c r="P45" s="140" t="s">
        <v>98</v>
      </c>
      <c r="Q45" s="141" t="s">
        <v>99</v>
      </c>
      <c r="R45" s="396" t="s">
        <v>108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410"/>
      <c r="AE45" s="140" t="s">
        <v>98</v>
      </c>
      <c r="AF45" s="141" t="s">
        <v>99</v>
      </c>
      <c r="AG45" s="407" t="s">
        <v>112</v>
      </c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11"/>
      <c r="AW45" s="396" t="s">
        <v>113</v>
      </c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5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163"/>
      <c r="Q47" s="178"/>
      <c r="R47" s="403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163"/>
      <c r="AF47" s="178"/>
      <c r="AG47" s="405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6"/>
      <c r="AW47" s="403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9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148"/>
      <c r="Q48" s="149"/>
      <c r="R48" s="401" t="s">
        <v>22</v>
      </c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148"/>
      <c r="AF48" s="149"/>
      <c r="AG48" s="399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2"/>
      <c r="AW48" s="401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96" t="s">
        <v>317</v>
      </c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23"/>
    </row>
    <row r="2" spans="2:62" ht="14.25" customHeight="1">
      <c r="B2" s="468" t="s">
        <v>313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97" t="s">
        <v>320</v>
      </c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</row>
    <row r="3" spans="2:62" ht="29.25" customHeight="1">
      <c r="B3" s="394" t="s">
        <v>329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</row>
    <row r="4" spans="2:47" ht="15.75">
      <c r="B4" s="468" t="s">
        <v>314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AI4" s="25"/>
      <c r="AU4" s="25" t="s">
        <v>22</v>
      </c>
    </row>
    <row r="5" spans="2:63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107" t="s">
        <v>318</v>
      </c>
      <c r="AN5" s="459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</row>
    <row r="6" spans="14:63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319</v>
      </c>
      <c r="AN6" s="459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</row>
    <row r="7" spans="3:63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59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</row>
    <row r="8" spans="5:63" ht="18.75" customHeight="1">
      <c r="E8" s="25"/>
      <c r="G8" s="25"/>
      <c r="H8" s="472" t="s">
        <v>316</v>
      </c>
      <c r="I8" s="472"/>
      <c r="J8" s="472"/>
      <c r="K8" s="472"/>
      <c r="L8" s="47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9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</row>
    <row r="9" spans="2:63" ht="18.75" customHeight="1">
      <c r="B9" s="25"/>
      <c r="C9" s="25"/>
      <c r="D9" s="25"/>
      <c r="E9" s="453"/>
      <c r="F9" s="453"/>
      <c r="G9" s="25"/>
      <c r="H9" s="453"/>
      <c r="I9" s="453"/>
      <c r="J9" s="453"/>
      <c r="K9" s="453"/>
      <c r="L9" s="453"/>
      <c r="AJ9" s="25"/>
      <c r="AK9" s="25"/>
      <c r="AL9" s="25"/>
      <c r="AN9" s="459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4" t="s">
        <v>311</v>
      </c>
      <c r="W11" s="454"/>
      <c r="X11" s="454"/>
      <c r="Y11" s="454"/>
      <c r="Z11" s="454"/>
      <c r="AA11" s="454"/>
      <c r="AB11" s="454"/>
      <c r="AC11" s="454"/>
      <c r="AD11" s="454"/>
      <c r="AL11" s="27" t="s">
        <v>22</v>
      </c>
      <c r="AM11" s="27"/>
      <c r="BC11" s="499" t="s">
        <v>321</v>
      </c>
      <c r="BD11" s="499"/>
      <c r="BE11" s="499"/>
      <c r="BF11" s="499"/>
      <c r="BG11" s="499"/>
      <c r="BH11" s="499"/>
      <c r="BI11" s="499"/>
      <c r="BJ11" s="49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0" t="s">
        <v>335</v>
      </c>
      <c r="BD13" s="491" t="s">
        <v>336</v>
      </c>
      <c r="BE13" s="491" t="s">
        <v>337</v>
      </c>
      <c r="BF13" s="491" t="s">
        <v>338</v>
      </c>
      <c r="BG13" s="491" t="s">
        <v>339</v>
      </c>
      <c r="BH13" s="489" t="s">
        <v>340</v>
      </c>
      <c r="BI13" s="484" t="s">
        <v>341</v>
      </c>
      <c r="BJ13" s="484" t="s">
        <v>342</v>
      </c>
    </row>
    <row r="14" spans="2:62" ht="12.75">
      <c r="B14" s="43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1"/>
      <c r="BD14" s="492"/>
      <c r="BE14" s="492"/>
      <c r="BF14" s="492"/>
      <c r="BG14" s="492"/>
      <c r="BH14" s="446"/>
      <c r="BI14" s="485"/>
      <c r="BJ14" s="485"/>
    </row>
    <row r="15" spans="2:62" ht="12.75">
      <c r="B15" s="43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1"/>
      <c r="BD15" s="492"/>
      <c r="BE15" s="492"/>
      <c r="BF15" s="492"/>
      <c r="BG15" s="492"/>
      <c r="BH15" s="446"/>
      <c r="BI15" s="485"/>
      <c r="BJ15" s="485"/>
    </row>
    <row r="16" spans="2:62" ht="13.5" thickBot="1">
      <c r="B16" s="43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2"/>
      <c r="BD16" s="493"/>
      <c r="BE16" s="493"/>
      <c r="BF16" s="493"/>
      <c r="BG16" s="493"/>
      <c r="BH16" s="490"/>
      <c r="BI16" s="485"/>
      <c r="BJ16" s="486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5" t="s">
        <v>341</v>
      </c>
      <c r="AZ23" s="476"/>
      <c r="BA23" s="476"/>
      <c r="BB23" s="47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61" t="s">
        <v>111</v>
      </c>
      <c r="J25" s="462"/>
      <c r="L25" s="422" t="s">
        <v>344</v>
      </c>
      <c r="M25" s="422"/>
      <c r="N25" s="422"/>
      <c r="O25" s="422"/>
      <c r="Q25" s="163" t="s">
        <v>60</v>
      </c>
      <c r="R25" s="60"/>
      <c r="S25" s="422" t="s">
        <v>336</v>
      </c>
      <c r="T25" s="422"/>
      <c r="U25" s="422"/>
      <c r="V25" s="59"/>
      <c r="W25" s="49" t="s">
        <v>61</v>
      </c>
      <c r="Y25" s="422" t="s">
        <v>337</v>
      </c>
      <c r="Z25" s="422"/>
      <c r="AA25" s="422"/>
      <c r="AB25" s="59"/>
      <c r="AC25" s="49" t="s">
        <v>49</v>
      </c>
      <c r="AE25" s="422" t="s">
        <v>338</v>
      </c>
      <c r="AF25" s="422"/>
      <c r="AG25" s="42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6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23" t="s">
        <v>349</v>
      </c>
      <c r="AG27" s="424"/>
      <c r="AH27" s="424"/>
      <c r="AI27" s="424"/>
      <c r="AJ27" s="425"/>
      <c r="AK27" s="527" t="s">
        <v>352</v>
      </c>
      <c r="AL27" s="476"/>
      <c r="AM27" s="476"/>
      <c r="AN27" s="476"/>
      <c r="AO27" s="476"/>
      <c r="AP27" s="476"/>
      <c r="AQ27" s="476"/>
      <c r="AR27" s="476"/>
      <c r="AS27" s="528"/>
      <c r="AT27" s="528"/>
      <c r="AU27" s="528"/>
      <c r="AV27" s="528"/>
      <c r="AW27" s="528"/>
      <c r="AX27" s="529"/>
      <c r="AY27" s="481" t="s">
        <v>361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3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6"/>
      <c r="AG28" s="427"/>
      <c r="AH28" s="427"/>
      <c r="AI28" s="427"/>
      <c r="AJ28" s="428"/>
      <c r="AK28" s="439" t="s">
        <v>353</v>
      </c>
      <c r="AL28" s="440"/>
      <c r="AM28" s="530" t="s">
        <v>354</v>
      </c>
      <c r="AN28" s="531"/>
      <c r="AO28" s="531"/>
      <c r="AP28" s="531"/>
      <c r="AQ28" s="531"/>
      <c r="AR28" s="531"/>
      <c r="AS28" s="532"/>
      <c r="AT28" s="532"/>
      <c r="AU28" s="532"/>
      <c r="AV28" s="533"/>
      <c r="AW28" s="520" t="s">
        <v>360</v>
      </c>
      <c r="AX28" s="52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5" t="s">
        <v>348</v>
      </c>
      <c r="AG29" s="456"/>
      <c r="AH29" s="457" t="s">
        <v>350</v>
      </c>
      <c r="AI29" s="456"/>
      <c r="AJ29" s="445" t="s">
        <v>351</v>
      </c>
      <c r="AK29" s="441"/>
      <c r="AL29" s="442"/>
      <c r="AM29" s="473" t="s">
        <v>355</v>
      </c>
      <c r="AN29" s="464"/>
      <c r="AO29" s="464" t="s">
        <v>356</v>
      </c>
      <c r="AP29" s="464"/>
      <c r="AQ29" s="464" t="s">
        <v>357</v>
      </c>
      <c r="AR29" s="464"/>
      <c r="AS29" s="464" t="s">
        <v>358</v>
      </c>
      <c r="AT29" s="464"/>
      <c r="AU29" s="464" t="s">
        <v>359</v>
      </c>
      <c r="AV29" s="464"/>
      <c r="AW29" s="521"/>
      <c r="AX29" s="52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7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41"/>
      <c r="AG30" s="442"/>
      <c r="AH30" s="458"/>
      <c r="AI30" s="442"/>
      <c r="AJ30" s="446"/>
      <c r="AK30" s="441"/>
      <c r="AL30" s="442"/>
      <c r="AM30" s="473"/>
      <c r="AN30" s="464"/>
      <c r="AO30" s="464"/>
      <c r="AP30" s="464"/>
      <c r="AQ30" s="464"/>
      <c r="AR30" s="464"/>
      <c r="AS30" s="464"/>
      <c r="AT30" s="464"/>
      <c r="AU30" s="464"/>
      <c r="AV30" s="464"/>
      <c r="AW30" s="521"/>
      <c r="AX30" s="521"/>
      <c r="AY30" s="478" t="s">
        <v>368</v>
      </c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80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41"/>
      <c r="AG31" s="442"/>
      <c r="AH31" s="458"/>
      <c r="AI31" s="442"/>
      <c r="AJ31" s="446"/>
      <c r="AK31" s="441"/>
      <c r="AL31" s="442"/>
      <c r="AM31" s="473"/>
      <c r="AN31" s="464"/>
      <c r="AO31" s="464"/>
      <c r="AP31" s="464"/>
      <c r="AQ31" s="464"/>
      <c r="AR31" s="464"/>
      <c r="AS31" s="464"/>
      <c r="AT31" s="464"/>
      <c r="AU31" s="464"/>
      <c r="AV31" s="464"/>
      <c r="AW31" s="521"/>
      <c r="AX31" s="52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41"/>
      <c r="AG32" s="442"/>
      <c r="AH32" s="458"/>
      <c r="AI32" s="442"/>
      <c r="AJ32" s="446"/>
      <c r="AK32" s="441"/>
      <c r="AL32" s="442"/>
      <c r="AM32" s="473"/>
      <c r="AN32" s="464"/>
      <c r="AO32" s="464"/>
      <c r="AP32" s="464"/>
      <c r="AQ32" s="464"/>
      <c r="AR32" s="464"/>
      <c r="AS32" s="464"/>
      <c r="AT32" s="464"/>
      <c r="AU32" s="464"/>
      <c r="AV32" s="464"/>
      <c r="AW32" s="521"/>
      <c r="AX32" s="52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43"/>
      <c r="AL33" s="444"/>
      <c r="AM33" s="474"/>
      <c r="AN33" s="465"/>
      <c r="AO33" s="465"/>
      <c r="AP33" s="465"/>
      <c r="AQ33" s="465"/>
      <c r="AR33" s="465"/>
      <c r="AS33" s="465"/>
      <c r="AT33" s="465"/>
      <c r="AU33" s="465"/>
      <c r="AV33" s="465"/>
      <c r="AW33" s="522"/>
      <c r="AX33" s="52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50"/>
      <c r="D36" s="434"/>
      <c r="E36" s="434"/>
      <c r="F36" s="449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5"/>
      <c r="AF36" s="451"/>
      <c r="AG36" s="448"/>
      <c r="AH36" s="447"/>
      <c r="AI36" s="448"/>
      <c r="AJ36" s="103"/>
      <c r="AK36" s="512">
        <f>SUM(AM36,AW36)</f>
        <v>0</v>
      </c>
      <c r="AL36" s="448"/>
      <c r="AM36" s="421">
        <f>SUM(AO36:AV36)</f>
        <v>0</v>
      </c>
      <c r="AN36" s="421"/>
      <c r="AO36" s="421"/>
      <c r="AP36" s="421"/>
      <c r="AQ36" s="421"/>
      <c r="AR36" s="421"/>
      <c r="AS36" s="421"/>
      <c r="AT36" s="421"/>
      <c r="AU36" s="421"/>
      <c r="AV36" s="421"/>
      <c r="AW36" s="451"/>
      <c r="AX36" s="52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4"/>
      <c r="D37" s="434"/>
      <c r="E37" s="434"/>
      <c r="F37" s="433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5"/>
      <c r="AF37" s="505"/>
      <c r="AG37" s="432"/>
      <c r="AH37" s="431"/>
      <c r="AI37" s="432"/>
      <c r="AJ37" s="86"/>
      <c r="AK37" s="429">
        <f>SUM(AM37,AW37)</f>
        <v>0</v>
      </c>
      <c r="AL37" s="534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25"/>
      <c r="AX37" s="52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4">
        <f>SUM(AM38,AW38)</f>
        <v>0</v>
      </c>
      <c r="AL38" s="515"/>
      <c r="AM38" s="516">
        <f>SUM(AO38:AV38)</f>
        <v>0</v>
      </c>
      <c r="AN38" s="515"/>
      <c r="AO38" s="419"/>
      <c r="AP38" s="420"/>
      <c r="AQ38" s="419"/>
      <c r="AR38" s="420"/>
      <c r="AS38" s="419"/>
      <c r="AT38" s="420"/>
      <c r="AU38" s="419"/>
      <c r="AV38" s="420"/>
      <c r="AW38" s="419"/>
      <c r="AX38" s="51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6" t="s">
        <v>369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7">
        <f>SUM(AM40,AW40)</f>
        <v>0</v>
      </c>
      <c r="AL40" s="518"/>
      <c r="AM40" s="506">
        <f>SUM(AO40:AV40)</f>
        <v>0</v>
      </c>
      <c r="AN40" s="513"/>
      <c r="AO40" s="506"/>
      <c r="AP40" s="513"/>
      <c r="AQ40" s="506"/>
      <c r="AR40" s="513"/>
      <c r="AS40" s="506"/>
      <c r="AT40" s="513"/>
      <c r="AU40" s="506"/>
      <c r="AV40" s="51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12">
        <f>SUM(AM41,AW41)</f>
        <v>0</v>
      </c>
      <c r="AL41" s="413"/>
      <c r="AM41" s="416">
        <f>SUM(AO41:AV41)</f>
        <v>0</v>
      </c>
      <c r="AN41" s="417"/>
      <c r="AO41" s="416"/>
      <c r="AP41" s="417"/>
      <c r="AQ41" s="416"/>
      <c r="AR41" s="417"/>
      <c r="AS41" s="416"/>
      <c r="AT41" s="417"/>
      <c r="AU41" s="416"/>
      <c r="AV41" s="417"/>
      <c r="AW41" s="416"/>
      <c r="AX41" s="503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11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14">
        <f>SUM(AY42:BJ42)</f>
        <v>0</v>
      </c>
      <c r="AL42" s="415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14">
        <f>SUM(AY43:BJ43)</f>
        <v>0</v>
      </c>
      <c r="AL43" s="415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14">
        <f>SUM(AY44:BJ44)</f>
        <v>0</v>
      </c>
      <c r="AL44" s="415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7" t="s">
        <v>375</v>
      </c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9"/>
      <c r="P45" s="140" t="s">
        <v>376</v>
      </c>
      <c r="Q45" s="141" t="s">
        <v>377</v>
      </c>
      <c r="R45" s="396" t="s">
        <v>378</v>
      </c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410"/>
      <c r="AE45" s="140" t="s">
        <v>98</v>
      </c>
      <c r="AF45" s="141" t="s">
        <v>99</v>
      </c>
      <c r="AG45" s="407" t="s">
        <v>379</v>
      </c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11"/>
      <c r="AW45" s="396" t="s">
        <v>380</v>
      </c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8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5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163"/>
      <c r="Q47" s="178"/>
      <c r="R47" s="403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163"/>
      <c r="AF47" s="178"/>
      <c r="AG47" s="405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6"/>
      <c r="AW47" s="403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6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9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148"/>
      <c r="Q48" s="149"/>
      <c r="R48" s="401" t="s">
        <v>22</v>
      </c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148"/>
      <c r="AF48" s="149"/>
      <c r="AG48" s="399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2"/>
      <c r="AW48" s="401"/>
      <c r="AX48" s="400"/>
      <c r="AY48" s="400"/>
      <c r="AZ48" s="400"/>
      <c r="BA48" s="400"/>
      <c r="BB48" s="400"/>
      <c r="BC48" s="400"/>
      <c r="BD48" s="400"/>
      <c r="BE48" s="400"/>
      <c r="BF48" s="400"/>
      <c r="BG48" s="400"/>
      <c r="BH48" s="400"/>
      <c r="BI48" s="400"/>
      <c r="BJ48" s="402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S38:AT38"/>
    <mergeCell ref="AO37:AP37"/>
    <mergeCell ref="AO38:AP38"/>
    <mergeCell ref="AS37:AT37"/>
    <mergeCell ref="AQ29:AR33"/>
    <mergeCell ref="AQ36:AR36"/>
    <mergeCell ref="B13:B16"/>
    <mergeCell ref="B27:B33"/>
    <mergeCell ref="AM36:AN36"/>
    <mergeCell ref="S25:U25"/>
    <mergeCell ref="AE25:AG25"/>
    <mergeCell ref="AF27:AJ28"/>
    <mergeCell ref="I25:J25"/>
    <mergeCell ref="C36:E36"/>
    <mergeCell ref="AF36:AG36"/>
    <mergeCell ref="L25:O25"/>
    <mergeCell ref="Y25:AA25"/>
    <mergeCell ref="AO36:AP36"/>
    <mergeCell ref="AK28:AL33"/>
    <mergeCell ref="AH36:AI36"/>
    <mergeCell ref="AM37:AN37"/>
    <mergeCell ref="F36:AE36"/>
    <mergeCell ref="AH37:AI37"/>
    <mergeCell ref="F37:AE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AO29:AP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M1:BI1"/>
    <mergeCell ref="AM2:BJ3"/>
    <mergeCell ref="BC11:BJ11"/>
    <mergeCell ref="BF13:BF16"/>
    <mergeCell ref="BD13:BD16"/>
    <mergeCell ref="BC13:BC16"/>
    <mergeCell ref="BI13:BI16"/>
    <mergeCell ref="AN5:BK5"/>
    <mergeCell ref="C37:E37"/>
    <mergeCell ref="AF37:AG37"/>
    <mergeCell ref="C41:Q42"/>
    <mergeCell ref="AQ38:AR38"/>
    <mergeCell ref="AM41:AN41"/>
    <mergeCell ref="AO41:AP41"/>
    <mergeCell ref="AQ41:AR41"/>
    <mergeCell ref="AK37:AL37"/>
    <mergeCell ref="AQ37:AR37"/>
    <mergeCell ref="C40:Q40"/>
    <mergeCell ref="AQ40:AR40"/>
    <mergeCell ref="AM40:AN40"/>
    <mergeCell ref="AW40:AX40"/>
    <mergeCell ref="AU40:AV40"/>
    <mergeCell ref="AW41:AX41"/>
    <mergeCell ref="AS41:AT41"/>
    <mergeCell ref="AS40:AT40"/>
    <mergeCell ref="AK40:AL40"/>
    <mergeCell ref="AO40:AP40"/>
    <mergeCell ref="AW38:AX38"/>
    <mergeCell ref="AU29:AV33"/>
    <mergeCell ref="AW36:AX36"/>
    <mergeCell ref="AW37:AX37"/>
    <mergeCell ref="AU37:AV37"/>
    <mergeCell ref="AU38:AV38"/>
    <mergeCell ref="AU36:AV36"/>
    <mergeCell ref="AS36:AT36"/>
    <mergeCell ref="AY23:BB23"/>
    <mergeCell ref="AY30:BJ30"/>
    <mergeCell ref="AY27:BJ27"/>
    <mergeCell ref="AK27:AX27"/>
    <mergeCell ref="AS29:AT33"/>
    <mergeCell ref="AK38:AL38"/>
    <mergeCell ref="AM38:AN38"/>
    <mergeCell ref="AK36:AL36"/>
    <mergeCell ref="AW28:AX33"/>
    <mergeCell ref="AM28:AV2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96" t="s">
        <v>393</v>
      </c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23"/>
    </row>
    <row r="2" spans="2:62" ht="14.25" customHeight="1">
      <c r="B2" s="468" t="s">
        <v>18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97" t="s">
        <v>19</v>
      </c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</row>
    <row r="3" spans="2:62" ht="29.25" customHeight="1">
      <c r="B3" s="394" t="s">
        <v>392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5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</row>
    <row r="4" spans="2:47" ht="15.75">
      <c r="B4" s="468" t="s">
        <v>21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N4" s="561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25"/>
      <c r="AU4" s="25" t="s">
        <v>22</v>
      </c>
    </row>
    <row r="5" spans="2:62" ht="18.75" customHeight="1">
      <c r="B5" s="466" t="s">
        <v>23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107" t="s">
        <v>135</v>
      </c>
      <c r="AN5" s="459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</row>
    <row r="6" spans="14:62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136</v>
      </c>
      <c r="AN6" s="459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</row>
    <row r="7" spans="3:62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59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</row>
    <row r="8" spans="5:62" ht="18.75" customHeight="1">
      <c r="E8" s="25"/>
      <c r="G8" s="25"/>
      <c r="H8" s="472" t="s">
        <v>110</v>
      </c>
      <c r="I8" s="472"/>
      <c r="J8" s="472"/>
      <c r="K8" s="472"/>
      <c r="L8" s="47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9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</row>
    <row r="9" spans="2:62" ht="18.75" customHeight="1">
      <c r="B9" s="25"/>
      <c r="C9" s="25"/>
      <c r="D9" s="25"/>
      <c r="E9" s="453"/>
      <c r="F9" s="453"/>
      <c r="G9" s="25"/>
      <c r="H9" s="453"/>
      <c r="I9" s="453"/>
      <c r="J9" s="453"/>
      <c r="K9" s="453"/>
      <c r="L9" s="453"/>
      <c r="AJ9" s="25"/>
      <c r="AK9" s="25"/>
      <c r="AL9" s="25"/>
      <c r="AN9" s="459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4" t="s">
        <v>25</v>
      </c>
      <c r="W11" s="454"/>
      <c r="X11" s="454"/>
      <c r="Y11" s="454"/>
      <c r="Z11" s="454"/>
      <c r="AA11" s="454"/>
      <c r="AB11" s="454"/>
      <c r="AC11" s="454"/>
      <c r="AD11" s="454"/>
      <c r="AL11" s="27" t="s">
        <v>22</v>
      </c>
      <c r="AM11" s="27"/>
      <c r="BC11" s="499" t="s">
        <v>26</v>
      </c>
      <c r="BD11" s="499"/>
      <c r="BE11" s="499"/>
      <c r="BF11" s="499"/>
      <c r="BG11" s="499"/>
      <c r="BH11" s="499"/>
      <c r="BI11" s="499"/>
      <c r="BJ11" s="49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500" t="s">
        <v>40</v>
      </c>
      <c r="BD13" s="491" t="s">
        <v>41</v>
      </c>
      <c r="BE13" s="491" t="s">
        <v>42</v>
      </c>
      <c r="BF13" s="491" t="s">
        <v>43</v>
      </c>
      <c r="BG13" s="491" t="s">
        <v>44</v>
      </c>
      <c r="BH13" s="489" t="s">
        <v>45</v>
      </c>
      <c r="BI13" s="484" t="s">
        <v>46</v>
      </c>
      <c r="BJ13" s="484" t="s">
        <v>47</v>
      </c>
    </row>
    <row r="14" spans="2:62" ht="12.75">
      <c r="B14" s="43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1"/>
      <c r="BD14" s="492"/>
      <c r="BE14" s="492"/>
      <c r="BF14" s="492"/>
      <c r="BG14" s="492"/>
      <c r="BH14" s="446"/>
      <c r="BI14" s="485"/>
      <c r="BJ14" s="485"/>
    </row>
    <row r="15" spans="2:62" ht="12.75">
      <c r="B15" s="43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1"/>
      <c r="BD15" s="492"/>
      <c r="BE15" s="492"/>
      <c r="BF15" s="492"/>
      <c r="BG15" s="492"/>
      <c r="BH15" s="446"/>
      <c r="BI15" s="485"/>
      <c r="BJ15" s="485"/>
    </row>
    <row r="16" spans="2:62" ht="13.5" thickBot="1">
      <c r="B16" s="43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2"/>
      <c r="BD16" s="493"/>
      <c r="BE16" s="493"/>
      <c r="BF16" s="493"/>
      <c r="BG16" s="493"/>
      <c r="BH16" s="490"/>
      <c r="BI16" s="485"/>
      <c r="BJ16" s="48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5" t="s">
        <v>63</v>
      </c>
      <c r="AZ23" s="476"/>
      <c r="BA23" s="476"/>
      <c r="BB23" s="47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61" t="s">
        <v>111</v>
      </c>
      <c r="J25" s="462"/>
      <c r="L25" s="422" t="s">
        <v>65</v>
      </c>
      <c r="M25" s="422"/>
      <c r="N25" s="422"/>
      <c r="O25" s="422"/>
      <c r="Q25" s="163" t="s">
        <v>60</v>
      </c>
      <c r="R25" s="60"/>
      <c r="S25" s="422" t="s">
        <v>66</v>
      </c>
      <c r="T25" s="422"/>
      <c r="U25" s="422"/>
      <c r="V25" s="59"/>
      <c r="W25" s="49" t="s">
        <v>61</v>
      </c>
      <c r="Y25" s="422" t="s">
        <v>67</v>
      </c>
      <c r="Z25" s="422"/>
      <c r="AA25" s="422"/>
      <c r="AB25" s="59"/>
      <c r="AC25" s="49" t="s">
        <v>49</v>
      </c>
      <c r="AE25" s="422" t="s">
        <v>68</v>
      </c>
      <c r="AF25" s="422"/>
      <c r="AG25" s="422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6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152</v>
      </c>
      <c r="AE27" s="538" t="s">
        <v>153</v>
      </c>
      <c r="AF27" s="555" t="s">
        <v>157</v>
      </c>
      <c r="AG27" s="508"/>
      <c r="AH27" s="508"/>
      <c r="AI27" s="508"/>
      <c r="AJ27" s="556"/>
      <c r="AK27" s="547" t="s">
        <v>155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48"/>
      <c r="AY27" s="481" t="s">
        <v>77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3"/>
    </row>
    <row r="28" spans="2:62" ht="12.75" customHeight="1">
      <c r="B28" s="43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39"/>
      <c r="AF28" s="540" t="s">
        <v>158</v>
      </c>
      <c r="AG28" s="541"/>
      <c r="AH28" s="541"/>
      <c r="AI28" s="541"/>
      <c r="AJ28" s="542"/>
      <c r="AK28" s="439" t="s">
        <v>78</v>
      </c>
      <c r="AL28" s="440"/>
      <c r="AM28" s="463" t="s">
        <v>79</v>
      </c>
      <c r="AN28" s="463"/>
      <c r="AO28" s="463"/>
      <c r="AP28" s="463"/>
      <c r="AQ28" s="463"/>
      <c r="AR28" s="463"/>
      <c r="AS28" s="494" t="s">
        <v>80</v>
      </c>
      <c r="AT28" s="494"/>
      <c r="AU28" s="494"/>
      <c r="AV28" s="495"/>
      <c r="AW28" s="520" t="s">
        <v>81</v>
      </c>
      <c r="AX28" s="520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39"/>
      <c r="AF29" s="455" t="s">
        <v>88</v>
      </c>
      <c r="AG29" s="456"/>
      <c r="AH29" s="457" t="s">
        <v>89</v>
      </c>
      <c r="AI29" s="456"/>
      <c r="AJ29" s="445" t="s">
        <v>90</v>
      </c>
      <c r="AK29" s="441"/>
      <c r="AL29" s="442"/>
      <c r="AM29" s="473" t="s">
        <v>91</v>
      </c>
      <c r="AN29" s="464"/>
      <c r="AO29" s="464" t="s">
        <v>92</v>
      </c>
      <c r="AP29" s="464"/>
      <c r="AQ29" s="464" t="s">
        <v>93</v>
      </c>
      <c r="AR29" s="464"/>
      <c r="AS29" s="464" t="s">
        <v>94</v>
      </c>
      <c r="AT29" s="464"/>
      <c r="AU29" s="464" t="s">
        <v>95</v>
      </c>
      <c r="AV29" s="464"/>
      <c r="AW29" s="521"/>
      <c r="AX29" s="52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7"/>
      <c r="C30" s="550" t="s">
        <v>151</v>
      </c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551"/>
      <c r="AC30" s="552"/>
      <c r="AD30" s="554"/>
      <c r="AE30" s="539"/>
      <c r="AF30" s="441"/>
      <c r="AG30" s="442"/>
      <c r="AH30" s="458"/>
      <c r="AI30" s="442"/>
      <c r="AJ30" s="446"/>
      <c r="AK30" s="441"/>
      <c r="AL30" s="442"/>
      <c r="AM30" s="473"/>
      <c r="AN30" s="464"/>
      <c r="AO30" s="464"/>
      <c r="AP30" s="464"/>
      <c r="AQ30" s="464"/>
      <c r="AR30" s="464"/>
      <c r="AS30" s="464"/>
      <c r="AT30" s="464"/>
      <c r="AU30" s="464"/>
      <c r="AV30" s="464"/>
      <c r="AW30" s="521"/>
      <c r="AX30" s="521"/>
      <c r="AY30" s="478" t="s">
        <v>97</v>
      </c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80"/>
    </row>
    <row r="31" spans="2:62" ht="18" customHeight="1">
      <c r="B31" s="43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39"/>
      <c r="AF31" s="441"/>
      <c r="AG31" s="442"/>
      <c r="AH31" s="458"/>
      <c r="AI31" s="442"/>
      <c r="AJ31" s="446"/>
      <c r="AK31" s="441"/>
      <c r="AL31" s="442"/>
      <c r="AM31" s="473"/>
      <c r="AN31" s="464"/>
      <c r="AO31" s="464"/>
      <c r="AP31" s="464"/>
      <c r="AQ31" s="464"/>
      <c r="AR31" s="464"/>
      <c r="AS31" s="464"/>
      <c r="AT31" s="464"/>
      <c r="AU31" s="464"/>
      <c r="AV31" s="464"/>
      <c r="AW31" s="521"/>
      <c r="AX31" s="52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39"/>
      <c r="AF32" s="441"/>
      <c r="AG32" s="442"/>
      <c r="AH32" s="458"/>
      <c r="AI32" s="442"/>
      <c r="AJ32" s="446"/>
      <c r="AK32" s="441"/>
      <c r="AL32" s="442"/>
      <c r="AM32" s="473"/>
      <c r="AN32" s="464"/>
      <c r="AO32" s="464"/>
      <c r="AP32" s="464"/>
      <c r="AQ32" s="464"/>
      <c r="AR32" s="464"/>
      <c r="AS32" s="464"/>
      <c r="AT32" s="464"/>
      <c r="AU32" s="464"/>
      <c r="AV32" s="464"/>
      <c r="AW32" s="521"/>
      <c r="AX32" s="52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3"/>
      <c r="AL33" s="444"/>
      <c r="AM33" s="474"/>
      <c r="AN33" s="465"/>
      <c r="AO33" s="465"/>
      <c r="AP33" s="465"/>
      <c r="AQ33" s="465"/>
      <c r="AR33" s="465"/>
      <c r="AS33" s="465"/>
      <c r="AT33" s="465"/>
      <c r="AU33" s="465"/>
      <c r="AV33" s="465"/>
      <c r="AW33" s="522"/>
      <c r="AX33" s="52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48"/>
      <c r="AD34" s="547">
        <v>3</v>
      </c>
      <c r="AE34" s="548"/>
      <c r="AF34" s="547">
        <v>4</v>
      </c>
      <c r="AG34" s="549"/>
      <c r="AH34" s="545">
        <v>5</v>
      </c>
      <c r="AI34" s="546"/>
      <c r="AJ34" s="333">
        <v>6</v>
      </c>
      <c r="AK34" s="547">
        <v>7</v>
      </c>
      <c r="AL34" s="549"/>
      <c r="AM34" s="545">
        <v>8</v>
      </c>
      <c r="AN34" s="549"/>
      <c r="AO34" s="545">
        <v>9</v>
      </c>
      <c r="AP34" s="549"/>
      <c r="AQ34" s="545">
        <v>10</v>
      </c>
      <c r="AR34" s="549"/>
      <c r="AS34" s="545">
        <v>11</v>
      </c>
      <c r="AT34" s="549"/>
      <c r="AU34" s="545">
        <v>12</v>
      </c>
      <c r="AV34" s="549"/>
      <c r="AW34" s="545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0"/>
      <c r="D36" s="434"/>
      <c r="E36" s="434"/>
      <c r="F36" s="449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5"/>
      <c r="AD36" s="543"/>
      <c r="AE36" s="544"/>
      <c r="AF36" s="451"/>
      <c r="AG36" s="448"/>
      <c r="AH36" s="447"/>
      <c r="AI36" s="448"/>
      <c r="AJ36" s="103"/>
      <c r="AK36" s="512">
        <f>SUM(AM36,AW36)</f>
        <v>0</v>
      </c>
      <c r="AL36" s="448"/>
      <c r="AM36" s="421">
        <f>SUM(AO36:AV36)</f>
        <v>0</v>
      </c>
      <c r="AN36" s="421"/>
      <c r="AO36" s="421"/>
      <c r="AP36" s="421"/>
      <c r="AQ36" s="421"/>
      <c r="AR36" s="421"/>
      <c r="AS36" s="421"/>
      <c r="AT36" s="421"/>
      <c r="AU36" s="421"/>
      <c r="AV36" s="421"/>
      <c r="AW36" s="451"/>
      <c r="AX36" s="52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4"/>
      <c r="D37" s="434"/>
      <c r="E37" s="434"/>
      <c r="F37" s="433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5"/>
      <c r="AD37" s="535"/>
      <c r="AE37" s="536"/>
      <c r="AF37" s="505"/>
      <c r="AG37" s="432"/>
      <c r="AH37" s="431"/>
      <c r="AI37" s="432"/>
      <c r="AJ37" s="86"/>
      <c r="AK37" s="429">
        <f>SUM(AM37,AW37)</f>
        <v>0</v>
      </c>
      <c r="AL37" s="534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25"/>
      <c r="AX37" s="52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4">
        <f>SUM(AM38,AW38)</f>
        <v>0</v>
      </c>
      <c r="AL38" s="515"/>
      <c r="AM38" s="516">
        <f>SUM(AO38:AV38)</f>
        <v>0</v>
      </c>
      <c r="AN38" s="515"/>
      <c r="AO38" s="419"/>
      <c r="AP38" s="420"/>
      <c r="AQ38" s="419"/>
      <c r="AR38" s="420"/>
      <c r="AS38" s="419"/>
      <c r="AT38" s="420"/>
      <c r="AU38" s="419"/>
      <c r="AV38" s="420"/>
      <c r="AW38" s="419"/>
      <c r="AX38" s="51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6" t="s">
        <v>100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7">
        <f>SUM(AM40,AW40)</f>
        <v>0</v>
      </c>
      <c r="AL40" s="518"/>
      <c r="AM40" s="506">
        <f>SUM(AO40:AV40)</f>
        <v>0</v>
      </c>
      <c r="AN40" s="513"/>
      <c r="AO40" s="506"/>
      <c r="AP40" s="513"/>
      <c r="AQ40" s="506"/>
      <c r="AR40" s="513"/>
      <c r="AS40" s="506"/>
      <c r="AT40" s="513"/>
      <c r="AU40" s="506"/>
      <c r="AV40" s="51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8">
        <f>SUM(AM41,AW41)</f>
        <v>0</v>
      </c>
      <c r="AL41" s="569"/>
      <c r="AM41" s="563">
        <f>SUM(AO41:AV41)</f>
        <v>0</v>
      </c>
      <c r="AN41" s="565"/>
      <c r="AO41" s="563"/>
      <c r="AP41" s="565"/>
      <c r="AQ41" s="563"/>
      <c r="AR41" s="565"/>
      <c r="AS41" s="563"/>
      <c r="AT41" s="565"/>
      <c r="AU41" s="563"/>
      <c r="AV41" s="565"/>
      <c r="AW41" s="563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9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37" t="s">
        <v>259</v>
      </c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9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1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0">
        <f>SUM(AY44:BJ44)</f>
        <v>0</v>
      </c>
      <c r="AL44" s="57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4">
        <f>SUM(AY45:BJ45)</f>
        <v>0</v>
      </c>
      <c r="AL45" s="415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9">
        <f>AK40/KCU+AK45+MPNE</f>
        <v>0</v>
      </c>
      <c r="AX45" s="56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6">
        <f>SUM(AY46:BJ46)</f>
        <v>0</v>
      </c>
      <c r="AL46" s="56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AS40:AT40"/>
    <mergeCell ref="AO40:AP40"/>
    <mergeCell ref="AM40:AN40"/>
    <mergeCell ref="AK46:AL46"/>
    <mergeCell ref="AK41:AL41"/>
    <mergeCell ref="AK44:AL44"/>
    <mergeCell ref="AK45:AL45"/>
    <mergeCell ref="AQ40:AR40"/>
    <mergeCell ref="AK40:AL40"/>
    <mergeCell ref="AO34:AP34"/>
    <mergeCell ref="AK34:AL34"/>
    <mergeCell ref="AH37:AI37"/>
    <mergeCell ref="AH36:AI36"/>
    <mergeCell ref="AW41:AX41"/>
    <mergeCell ref="AM41:AN41"/>
    <mergeCell ref="AO41:AP41"/>
    <mergeCell ref="AQ41:AR41"/>
    <mergeCell ref="AS41:AT41"/>
    <mergeCell ref="AU41:AV41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S37:AT37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K37:AL37"/>
    <mergeCell ref="AU38:AV38"/>
    <mergeCell ref="AS36:AT36"/>
    <mergeCell ref="AQ37:AR37"/>
    <mergeCell ref="AQ38:AR38"/>
    <mergeCell ref="AU36:AV36"/>
    <mergeCell ref="AQ36:AR36"/>
    <mergeCell ref="AM34:AN34"/>
    <mergeCell ref="AF27:AJ27"/>
    <mergeCell ref="F37:AC37"/>
    <mergeCell ref="AF37:AG37"/>
    <mergeCell ref="C34:AC34"/>
    <mergeCell ref="AM37:AN37"/>
    <mergeCell ref="AM36:AN36"/>
    <mergeCell ref="AK28:AL33"/>
    <mergeCell ref="AM28:AR28"/>
    <mergeCell ref="AK36:AL36"/>
    <mergeCell ref="AH34:AI34"/>
    <mergeCell ref="B3:M3"/>
    <mergeCell ref="AD34:AE34"/>
    <mergeCell ref="AF34:AG34"/>
    <mergeCell ref="AH29:AI32"/>
    <mergeCell ref="AO38:AP38"/>
    <mergeCell ref="AM29:AN33"/>
    <mergeCell ref="AO29:AP33"/>
    <mergeCell ref="C30:AC30"/>
    <mergeCell ref="AD27:AD32"/>
    <mergeCell ref="AN5:BJ5"/>
    <mergeCell ref="AN6:BJ6"/>
    <mergeCell ref="AN7:BJ7"/>
    <mergeCell ref="AE27:AE32"/>
    <mergeCell ref="AF28:AJ28"/>
    <mergeCell ref="AJ29:AJ32"/>
    <mergeCell ref="AF29:AG32"/>
    <mergeCell ref="AQ29:AR33"/>
    <mergeCell ref="AI8:BJ8"/>
    <mergeCell ref="C41:Q44"/>
    <mergeCell ref="AF36:AG36"/>
    <mergeCell ref="C36:E36"/>
    <mergeCell ref="C37:E37"/>
    <mergeCell ref="F36:AC36"/>
    <mergeCell ref="C40:Q40"/>
    <mergeCell ref="AD37:AE37"/>
    <mergeCell ref="R42:AC42"/>
    <mergeCell ref="AD36:AE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96" t="s">
        <v>317</v>
      </c>
      <c r="AN1" s="496"/>
      <c r="AO1" s="496"/>
      <c r="AP1" s="496"/>
      <c r="AQ1" s="496"/>
      <c r="AR1" s="496"/>
      <c r="AS1" s="496"/>
      <c r="AT1" s="496"/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  <c r="BH1" s="496"/>
      <c r="BI1" s="496"/>
      <c r="BJ1" s="23"/>
    </row>
    <row r="2" spans="2:62" ht="14.25" customHeight="1">
      <c r="B2" s="468" t="s">
        <v>313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AM2" s="497" t="s">
        <v>320</v>
      </c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</row>
    <row r="3" spans="2:62" ht="29.25" customHeight="1">
      <c r="B3" s="394" t="s">
        <v>329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</row>
    <row r="4" spans="2:47" ht="15.75">
      <c r="B4" s="468" t="s">
        <v>314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26"/>
      <c r="N4" s="561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25"/>
      <c r="AU4" s="25" t="s">
        <v>22</v>
      </c>
    </row>
    <row r="5" spans="2:62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107" t="s">
        <v>318</v>
      </c>
      <c r="AN5" s="459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</row>
    <row r="6" spans="14:62" ht="18.75" customHeight="1"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107" t="s">
        <v>319</v>
      </c>
      <c r="AN6" s="459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</row>
    <row r="7" spans="3:62" ht="18.75" customHeight="1">
      <c r="C7" s="25" t="s">
        <v>24</v>
      </c>
      <c r="D7" s="470" t="s">
        <v>22</v>
      </c>
      <c r="E7" s="471"/>
      <c r="F7" s="471"/>
      <c r="G7" s="25"/>
      <c r="H7" s="470"/>
      <c r="I7" s="470"/>
      <c r="J7" s="470"/>
      <c r="K7" s="470"/>
      <c r="L7" s="470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N7" s="459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</row>
    <row r="8" spans="5:62" ht="18.75" customHeight="1">
      <c r="E8" s="25"/>
      <c r="G8" s="25"/>
      <c r="H8" s="472" t="s">
        <v>316</v>
      </c>
      <c r="I8" s="472"/>
      <c r="J8" s="472"/>
      <c r="K8" s="472"/>
      <c r="L8" s="47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9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</row>
    <row r="9" spans="2:62" ht="18.75" customHeight="1">
      <c r="B9" s="25"/>
      <c r="C9" s="25"/>
      <c r="D9" s="25"/>
      <c r="E9" s="453"/>
      <c r="F9" s="453"/>
      <c r="G9" s="25"/>
      <c r="H9" s="453"/>
      <c r="I9" s="453"/>
      <c r="J9" s="453"/>
      <c r="K9" s="453"/>
      <c r="L9" s="453"/>
      <c r="AJ9" s="25"/>
      <c r="AK9" s="25"/>
      <c r="AL9" s="25"/>
      <c r="AN9" s="459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54" t="s">
        <v>311</v>
      </c>
      <c r="W11" s="454"/>
      <c r="X11" s="454"/>
      <c r="Y11" s="454"/>
      <c r="Z11" s="454"/>
      <c r="AA11" s="454"/>
      <c r="AB11" s="454"/>
      <c r="AC11" s="454"/>
      <c r="AD11" s="454"/>
      <c r="AL11" s="27" t="s">
        <v>22</v>
      </c>
      <c r="AM11" s="27"/>
      <c r="BC11" s="499" t="s">
        <v>321</v>
      </c>
      <c r="BD11" s="499"/>
      <c r="BE11" s="499"/>
      <c r="BF11" s="499"/>
      <c r="BG11" s="499"/>
      <c r="BH11" s="499"/>
      <c r="BI11" s="499"/>
      <c r="BJ11" s="49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500" t="s">
        <v>335</v>
      </c>
      <c r="BD13" s="491" t="s">
        <v>336</v>
      </c>
      <c r="BE13" s="491" t="s">
        <v>337</v>
      </c>
      <c r="BF13" s="491" t="s">
        <v>338</v>
      </c>
      <c r="BG13" s="491" t="s">
        <v>339</v>
      </c>
      <c r="BH13" s="489" t="s">
        <v>340</v>
      </c>
      <c r="BI13" s="484" t="s">
        <v>341</v>
      </c>
      <c r="BJ13" s="484" t="s">
        <v>342</v>
      </c>
    </row>
    <row r="14" spans="2:62" ht="12.75">
      <c r="B14" s="43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501"/>
      <c r="BD14" s="492"/>
      <c r="BE14" s="492"/>
      <c r="BF14" s="492"/>
      <c r="BG14" s="492"/>
      <c r="BH14" s="446"/>
      <c r="BI14" s="485"/>
      <c r="BJ14" s="485"/>
    </row>
    <row r="15" spans="2:62" ht="12.75">
      <c r="B15" s="43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501"/>
      <c r="BD15" s="492"/>
      <c r="BE15" s="492"/>
      <c r="BF15" s="492"/>
      <c r="BG15" s="492"/>
      <c r="BH15" s="446"/>
      <c r="BI15" s="485"/>
      <c r="BJ15" s="485"/>
    </row>
    <row r="16" spans="2:62" ht="13.5" thickBot="1">
      <c r="B16" s="43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502"/>
      <c r="BD16" s="493"/>
      <c r="BE16" s="493"/>
      <c r="BF16" s="493"/>
      <c r="BG16" s="493"/>
      <c r="BH16" s="490"/>
      <c r="BI16" s="485"/>
      <c r="BJ16" s="486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5" t="s">
        <v>341</v>
      </c>
      <c r="AZ23" s="476"/>
      <c r="BA23" s="476"/>
      <c r="BB23" s="477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61" t="s">
        <v>111</v>
      </c>
      <c r="J25" s="462"/>
      <c r="L25" s="422" t="s">
        <v>344</v>
      </c>
      <c r="M25" s="422"/>
      <c r="N25" s="422"/>
      <c r="O25" s="422"/>
      <c r="Q25" s="163" t="s">
        <v>60</v>
      </c>
      <c r="R25" s="60"/>
      <c r="S25" s="422" t="s">
        <v>336</v>
      </c>
      <c r="T25" s="422"/>
      <c r="U25" s="422"/>
      <c r="V25" s="59"/>
      <c r="W25" s="49" t="s">
        <v>61</v>
      </c>
      <c r="Y25" s="422" t="s">
        <v>337</v>
      </c>
      <c r="Z25" s="422"/>
      <c r="AA25" s="422"/>
      <c r="AB25" s="59"/>
      <c r="AC25" s="49" t="s">
        <v>49</v>
      </c>
      <c r="AE25" s="422" t="s">
        <v>338</v>
      </c>
      <c r="AF25" s="422"/>
      <c r="AG25" s="422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6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3" t="s">
        <v>381</v>
      </c>
      <c r="AE27" s="538" t="s">
        <v>382</v>
      </c>
      <c r="AF27" s="555" t="s">
        <v>349</v>
      </c>
      <c r="AG27" s="508"/>
      <c r="AH27" s="508"/>
      <c r="AI27" s="508"/>
      <c r="AJ27" s="556"/>
      <c r="AK27" s="547" t="s">
        <v>352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48"/>
      <c r="AY27" s="481" t="s">
        <v>361</v>
      </c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3"/>
    </row>
    <row r="28" spans="2:62" ht="12.75" customHeight="1">
      <c r="B28" s="43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4"/>
      <c r="AE28" s="539"/>
      <c r="AF28" s="540"/>
      <c r="AG28" s="541"/>
      <c r="AH28" s="541"/>
      <c r="AI28" s="541"/>
      <c r="AJ28" s="542"/>
      <c r="AK28" s="439" t="s">
        <v>353</v>
      </c>
      <c r="AL28" s="440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520" t="s">
        <v>360</v>
      </c>
      <c r="AX28" s="520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4"/>
      <c r="AE29" s="539"/>
      <c r="AF29" s="455" t="s">
        <v>348</v>
      </c>
      <c r="AG29" s="456"/>
      <c r="AH29" s="457" t="s">
        <v>350</v>
      </c>
      <c r="AI29" s="456"/>
      <c r="AJ29" s="445" t="s">
        <v>351</v>
      </c>
      <c r="AK29" s="441"/>
      <c r="AL29" s="442"/>
      <c r="AM29" s="473" t="s">
        <v>355</v>
      </c>
      <c r="AN29" s="464"/>
      <c r="AO29" s="464" t="s">
        <v>356</v>
      </c>
      <c r="AP29" s="464"/>
      <c r="AQ29" s="464" t="s">
        <v>357</v>
      </c>
      <c r="AR29" s="464"/>
      <c r="AS29" s="464" t="s">
        <v>358</v>
      </c>
      <c r="AT29" s="464"/>
      <c r="AU29" s="464" t="s">
        <v>359</v>
      </c>
      <c r="AV29" s="464"/>
      <c r="AW29" s="521"/>
      <c r="AX29" s="521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7"/>
      <c r="C30" s="550" t="s">
        <v>346</v>
      </c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551"/>
      <c r="AC30" s="552"/>
      <c r="AD30" s="554"/>
      <c r="AE30" s="539"/>
      <c r="AF30" s="441"/>
      <c r="AG30" s="442"/>
      <c r="AH30" s="458"/>
      <c r="AI30" s="442"/>
      <c r="AJ30" s="446"/>
      <c r="AK30" s="441"/>
      <c r="AL30" s="442"/>
      <c r="AM30" s="473"/>
      <c r="AN30" s="464"/>
      <c r="AO30" s="464"/>
      <c r="AP30" s="464"/>
      <c r="AQ30" s="464"/>
      <c r="AR30" s="464"/>
      <c r="AS30" s="464"/>
      <c r="AT30" s="464"/>
      <c r="AU30" s="464"/>
      <c r="AV30" s="464"/>
      <c r="AW30" s="521"/>
      <c r="AX30" s="521"/>
      <c r="AY30" s="478" t="s">
        <v>368</v>
      </c>
      <c r="AZ30" s="479"/>
      <c r="BA30" s="479"/>
      <c r="BB30" s="479"/>
      <c r="BC30" s="479"/>
      <c r="BD30" s="479"/>
      <c r="BE30" s="479"/>
      <c r="BF30" s="479"/>
      <c r="BG30" s="479"/>
      <c r="BH30" s="479"/>
      <c r="BI30" s="479"/>
      <c r="BJ30" s="480"/>
    </row>
    <row r="31" spans="2:62" ht="18" customHeight="1">
      <c r="B31" s="43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4"/>
      <c r="AE31" s="539"/>
      <c r="AF31" s="441"/>
      <c r="AG31" s="442"/>
      <c r="AH31" s="458"/>
      <c r="AI31" s="442"/>
      <c r="AJ31" s="446"/>
      <c r="AK31" s="441"/>
      <c r="AL31" s="442"/>
      <c r="AM31" s="473"/>
      <c r="AN31" s="464"/>
      <c r="AO31" s="464"/>
      <c r="AP31" s="464"/>
      <c r="AQ31" s="464"/>
      <c r="AR31" s="464"/>
      <c r="AS31" s="464"/>
      <c r="AT31" s="464"/>
      <c r="AU31" s="464"/>
      <c r="AV31" s="464"/>
      <c r="AW31" s="521"/>
      <c r="AX31" s="521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4"/>
      <c r="AE32" s="539"/>
      <c r="AF32" s="441"/>
      <c r="AG32" s="442"/>
      <c r="AH32" s="458"/>
      <c r="AI32" s="442"/>
      <c r="AJ32" s="446"/>
      <c r="AK32" s="441"/>
      <c r="AL32" s="442"/>
      <c r="AM32" s="473"/>
      <c r="AN32" s="464"/>
      <c r="AO32" s="464"/>
      <c r="AP32" s="464"/>
      <c r="AQ32" s="464"/>
      <c r="AR32" s="464"/>
      <c r="AS32" s="464"/>
      <c r="AT32" s="464"/>
      <c r="AU32" s="464"/>
      <c r="AV32" s="464"/>
      <c r="AW32" s="521"/>
      <c r="AX32" s="521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43"/>
      <c r="AL33" s="444"/>
      <c r="AM33" s="474"/>
      <c r="AN33" s="465"/>
      <c r="AO33" s="465"/>
      <c r="AP33" s="465"/>
      <c r="AQ33" s="465"/>
      <c r="AR33" s="465"/>
      <c r="AS33" s="465"/>
      <c r="AT33" s="465"/>
      <c r="AU33" s="465"/>
      <c r="AV33" s="465"/>
      <c r="AW33" s="522"/>
      <c r="AX33" s="522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48"/>
      <c r="AD34" s="547">
        <v>3</v>
      </c>
      <c r="AE34" s="548"/>
      <c r="AF34" s="547">
        <v>4</v>
      </c>
      <c r="AG34" s="549"/>
      <c r="AH34" s="545">
        <v>5</v>
      </c>
      <c r="AI34" s="546"/>
      <c r="AJ34" s="333">
        <v>6</v>
      </c>
      <c r="AK34" s="547">
        <v>7</v>
      </c>
      <c r="AL34" s="549"/>
      <c r="AM34" s="545">
        <v>8</v>
      </c>
      <c r="AN34" s="549"/>
      <c r="AO34" s="545">
        <v>9</v>
      </c>
      <c r="AP34" s="549"/>
      <c r="AQ34" s="545">
        <v>10</v>
      </c>
      <c r="AR34" s="549"/>
      <c r="AS34" s="545">
        <v>11</v>
      </c>
      <c r="AT34" s="549"/>
      <c r="AU34" s="545">
        <v>12</v>
      </c>
      <c r="AV34" s="549"/>
      <c r="AW34" s="545">
        <v>13</v>
      </c>
      <c r="AX34" s="54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50"/>
      <c r="D36" s="434"/>
      <c r="E36" s="434"/>
      <c r="F36" s="449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5"/>
      <c r="AD36" s="543"/>
      <c r="AE36" s="544"/>
      <c r="AF36" s="451"/>
      <c r="AG36" s="448"/>
      <c r="AH36" s="447"/>
      <c r="AI36" s="448"/>
      <c r="AJ36" s="103"/>
      <c r="AK36" s="512">
        <f>SUM(AM36,AW36)</f>
        <v>0</v>
      </c>
      <c r="AL36" s="448"/>
      <c r="AM36" s="421">
        <f>SUM(AO36:AV36)</f>
        <v>0</v>
      </c>
      <c r="AN36" s="421"/>
      <c r="AO36" s="421"/>
      <c r="AP36" s="421"/>
      <c r="AQ36" s="421"/>
      <c r="AR36" s="421"/>
      <c r="AS36" s="421"/>
      <c r="AT36" s="421"/>
      <c r="AU36" s="421"/>
      <c r="AV36" s="421"/>
      <c r="AW36" s="451"/>
      <c r="AX36" s="52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504"/>
      <c r="D37" s="434"/>
      <c r="E37" s="434"/>
      <c r="F37" s="433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5"/>
      <c r="AD37" s="535"/>
      <c r="AE37" s="536"/>
      <c r="AF37" s="505"/>
      <c r="AG37" s="432"/>
      <c r="AH37" s="431"/>
      <c r="AI37" s="432"/>
      <c r="AJ37" s="86"/>
      <c r="AK37" s="429">
        <f>SUM(AM37,AW37)</f>
        <v>0</v>
      </c>
      <c r="AL37" s="534"/>
      <c r="AM37" s="418">
        <f>SUM(AO37:AV37)</f>
        <v>0</v>
      </c>
      <c r="AN37" s="418"/>
      <c r="AO37" s="418"/>
      <c r="AP37" s="418"/>
      <c r="AQ37" s="418"/>
      <c r="AR37" s="418"/>
      <c r="AS37" s="418"/>
      <c r="AT37" s="418"/>
      <c r="AU37" s="418"/>
      <c r="AV37" s="418"/>
      <c r="AW37" s="525"/>
      <c r="AX37" s="52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14">
        <f>SUM(AM38,AW38)</f>
        <v>0</v>
      </c>
      <c r="AL38" s="515"/>
      <c r="AM38" s="516">
        <f>SUM(AO38:AV38)</f>
        <v>0</v>
      </c>
      <c r="AN38" s="515"/>
      <c r="AO38" s="419"/>
      <c r="AP38" s="420"/>
      <c r="AQ38" s="419"/>
      <c r="AR38" s="420"/>
      <c r="AS38" s="419"/>
      <c r="AT38" s="420"/>
      <c r="AU38" s="419"/>
      <c r="AV38" s="420"/>
      <c r="AW38" s="419"/>
      <c r="AX38" s="51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6" t="s">
        <v>369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7">
        <f>SUM(AM40,AW40)</f>
        <v>0</v>
      </c>
      <c r="AL40" s="518"/>
      <c r="AM40" s="506">
        <f>SUM(AO40:AV40)</f>
        <v>0</v>
      </c>
      <c r="AN40" s="513"/>
      <c r="AO40" s="506"/>
      <c r="AP40" s="513"/>
      <c r="AQ40" s="506"/>
      <c r="AR40" s="513"/>
      <c r="AS40" s="506"/>
      <c r="AT40" s="513"/>
      <c r="AU40" s="506"/>
      <c r="AV40" s="513"/>
      <c r="AW40" s="506"/>
      <c r="AX40" s="50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9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8">
        <f>SUM(AM41,AW41)</f>
        <v>0</v>
      </c>
      <c r="AL41" s="569"/>
      <c r="AM41" s="563">
        <f>SUM(AO41:AV41)</f>
        <v>0</v>
      </c>
      <c r="AN41" s="565"/>
      <c r="AO41" s="563"/>
      <c r="AP41" s="565"/>
      <c r="AQ41" s="563"/>
      <c r="AR41" s="565"/>
      <c r="AS41" s="563"/>
      <c r="AT41" s="565"/>
      <c r="AU41" s="563"/>
      <c r="AV41" s="565"/>
      <c r="AW41" s="563"/>
      <c r="AX41" s="564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9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37" t="s">
        <v>383</v>
      </c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9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11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70">
        <f>SUM(AY44:BJ44)</f>
        <v>0</v>
      </c>
      <c r="AL44" s="57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14">
        <f>SUM(AY45:BJ45)</f>
        <v>0</v>
      </c>
      <c r="AL45" s="415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9">
        <f>AK40/KCU+AK45+MPNE</f>
        <v>0</v>
      </c>
      <c r="AX45" s="56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6">
        <f>SUM(AY46:BJ46)</f>
        <v>0</v>
      </c>
      <c r="AL46" s="56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D36:AE36"/>
    <mergeCell ref="AH34:AI34"/>
    <mergeCell ref="AF29:AG32"/>
    <mergeCell ref="AD34:AE34"/>
    <mergeCell ref="AF34:AG34"/>
    <mergeCell ref="AH29:AI32"/>
    <mergeCell ref="AD27:AD32"/>
    <mergeCell ref="AE27:AE32"/>
    <mergeCell ref="AF27:AJ27"/>
    <mergeCell ref="AF28:AJ28"/>
    <mergeCell ref="AJ29:AJ32"/>
    <mergeCell ref="AK37:AL37"/>
    <mergeCell ref="AM37:AN37"/>
    <mergeCell ref="AK36:AL36"/>
    <mergeCell ref="AM36:AN36"/>
    <mergeCell ref="AM29:AN33"/>
    <mergeCell ref="AK34:AL34"/>
    <mergeCell ref="AM34:AN34"/>
    <mergeCell ref="AK28:AL33"/>
    <mergeCell ref="AQ34:AR34"/>
    <mergeCell ref="AU34:AV34"/>
    <mergeCell ref="AW34:AX34"/>
    <mergeCell ref="AW40:AX40"/>
    <mergeCell ref="AO29:AP33"/>
    <mergeCell ref="AO38:AP38"/>
    <mergeCell ref="AO37:AP37"/>
    <mergeCell ref="AO36:AP36"/>
    <mergeCell ref="AO34:AP34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6" t="s">
        <v>116</v>
      </c>
      <c r="B8" s="589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 t="s">
        <v>133</v>
      </c>
      <c r="M8" s="576"/>
      <c r="N8" s="576"/>
      <c r="O8" s="576"/>
      <c r="P8" s="576"/>
      <c r="Q8" s="576"/>
      <c r="R8" s="576"/>
      <c r="S8" s="576"/>
      <c r="T8" s="577"/>
    </row>
    <row r="9" spans="1:20" ht="12.75">
      <c r="A9" s="587"/>
      <c r="B9" s="578"/>
      <c r="C9" s="578" t="s">
        <v>118</v>
      </c>
      <c r="D9" s="578" t="s">
        <v>134</v>
      </c>
      <c r="E9" s="580" t="s">
        <v>120</v>
      </c>
      <c r="F9" s="580"/>
      <c r="G9" s="580"/>
      <c r="H9" s="580"/>
      <c r="I9" s="580"/>
      <c r="J9" s="581" t="s">
        <v>121</v>
      </c>
      <c r="K9" s="590"/>
      <c r="L9" s="578" t="s">
        <v>118</v>
      </c>
      <c r="M9" s="578" t="s">
        <v>119</v>
      </c>
      <c r="N9" s="580" t="s">
        <v>120</v>
      </c>
      <c r="O9" s="580"/>
      <c r="P9" s="580"/>
      <c r="Q9" s="580"/>
      <c r="R9" s="580"/>
      <c r="S9" s="581" t="s">
        <v>121</v>
      </c>
      <c r="T9" s="582"/>
    </row>
    <row r="10" spans="1:20" ht="12.75">
      <c r="A10" s="587"/>
      <c r="B10" s="578"/>
      <c r="C10" s="578"/>
      <c r="D10" s="578"/>
      <c r="E10" s="578" t="s">
        <v>122</v>
      </c>
      <c r="F10" s="580" t="s">
        <v>123</v>
      </c>
      <c r="G10" s="580"/>
      <c r="H10" s="580"/>
      <c r="I10" s="580"/>
      <c r="J10" s="583"/>
      <c r="K10" s="591"/>
      <c r="L10" s="578"/>
      <c r="M10" s="578"/>
      <c r="N10" s="578" t="s">
        <v>122</v>
      </c>
      <c r="O10" s="580" t="s">
        <v>123</v>
      </c>
      <c r="P10" s="580"/>
      <c r="Q10" s="580"/>
      <c r="R10" s="580"/>
      <c r="S10" s="583"/>
      <c r="T10" s="584"/>
    </row>
    <row r="11" spans="1:20" ht="13.5" thickBot="1">
      <c r="A11" s="588"/>
      <c r="B11" s="579"/>
      <c r="C11" s="579"/>
      <c r="D11" s="579"/>
      <c r="E11" s="579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9"/>
      <c r="M11" s="579"/>
      <c r="N11" s="579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A8:A11"/>
    <mergeCell ref="B8:B11"/>
    <mergeCell ref="J9:K10"/>
    <mergeCell ref="C8:K8"/>
    <mergeCell ref="F10:I10"/>
    <mergeCell ref="A1:T1"/>
    <mergeCell ref="A2:T2"/>
    <mergeCell ref="A4:T4"/>
    <mergeCell ref="A5:T5"/>
    <mergeCell ref="A6:T6"/>
    <mergeCell ref="M9:M11"/>
    <mergeCell ref="E9:I9"/>
    <mergeCell ref="C9:C11"/>
    <mergeCell ref="D9:D11"/>
    <mergeCell ref="E10:E11"/>
    <mergeCell ref="L8:T8"/>
    <mergeCell ref="L9:L11"/>
    <mergeCell ref="O10:R10"/>
    <mergeCell ref="N9:R9"/>
    <mergeCell ref="N10:N11"/>
    <mergeCell ref="S9:T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Zeros="0" zoomScaleSheetLayoutView="100" zoomScalePageLayoutView="0" workbookViewId="0" topLeftCell="A22">
      <selection activeCell="X32" sqref="X32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 t="s">
        <v>394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92" t="s">
        <v>474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 t="s">
        <v>473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6" t="s">
        <v>116</v>
      </c>
      <c r="B8" s="589" t="s">
        <v>117</v>
      </c>
      <c r="C8" s="576" t="s">
        <v>132</v>
      </c>
      <c r="D8" s="576"/>
      <c r="E8" s="576"/>
      <c r="F8" s="576"/>
      <c r="G8" s="576"/>
      <c r="H8" s="576"/>
      <c r="I8" s="576"/>
      <c r="J8" s="576"/>
      <c r="K8" s="576"/>
      <c r="L8" s="576"/>
      <c r="M8" s="576" t="s">
        <v>133</v>
      </c>
      <c r="N8" s="576"/>
      <c r="O8" s="576"/>
      <c r="P8" s="576"/>
      <c r="Q8" s="576"/>
      <c r="R8" s="576"/>
      <c r="S8" s="576"/>
      <c r="T8" s="576"/>
      <c r="U8" s="576"/>
      <c r="V8" s="577"/>
    </row>
    <row r="9" spans="1:22" ht="12.75">
      <c r="A9" s="587"/>
      <c r="B9" s="578"/>
      <c r="C9" s="578" t="s">
        <v>118</v>
      </c>
      <c r="D9" s="578" t="s">
        <v>134</v>
      </c>
      <c r="E9" s="580" t="s">
        <v>120</v>
      </c>
      <c r="F9" s="580"/>
      <c r="G9" s="580"/>
      <c r="H9" s="580"/>
      <c r="I9" s="580"/>
      <c r="J9" s="580"/>
      <c r="K9" s="581" t="s">
        <v>121</v>
      </c>
      <c r="L9" s="590"/>
      <c r="M9" s="578" t="s">
        <v>118</v>
      </c>
      <c r="N9" s="578" t="s">
        <v>119</v>
      </c>
      <c r="O9" s="580" t="s">
        <v>120</v>
      </c>
      <c r="P9" s="580"/>
      <c r="Q9" s="580"/>
      <c r="R9" s="580"/>
      <c r="S9" s="580"/>
      <c r="T9" s="580"/>
      <c r="U9" s="581" t="s">
        <v>121</v>
      </c>
      <c r="V9" s="582"/>
    </row>
    <row r="10" spans="1:22" ht="12.75">
      <c r="A10" s="587"/>
      <c r="B10" s="578"/>
      <c r="C10" s="578"/>
      <c r="D10" s="578"/>
      <c r="E10" s="578" t="s">
        <v>122</v>
      </c>
      <c r="F10" s="580" t="s">
        <v>123</v>
      </c>
      <c r="G10" s="580"/>
      <c r="H10" s="580"/>
      <c r="I10" s="580"/>
      <c r="J10" s="580"/>
      <c r="K10" s="583"/>
      <c r="L10" s="591"/>
      <c r="M10" s="578"/>
      <c r="N10" s="578"/>
      <c r="O10" s="578" t="s">
        <v>122</v>
      </c>
      <c r="P10" s="580" t="s">
        <v>123</v>
      </c>
      <c r="Q10" s="580"/>
      <c r="R10" s="580"/>
      <c r="S10" s="580"/>
      <c r="T10" s="580"/>
      <c r="U10" s="583"/>
      <c r="V10" s="584"/>
    </row>
    <row r="11" spans="1:22" ht="13.5" thickBot="1">
      <c r="A11" s="588"/>
      <c r="B11" s="579"/>
      <c r="C11" s="579"/>
      <c r="D11" s="579"/>
      <c r="E11" s="579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9"/>
      <c r="N11" s="579"/>
      <c r="O11" s="579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358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359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358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360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359" t="s">
        <v>398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358" t="s">
        <v>399</v>
      </c>
      <c r="B17" s="214">
        <v>72</v>
      </c>
      <c r="C17" s="214">
        <v>72</v>
      </c>
      <c r="D17" s="214">
        <v>36</v>
      </c>
      <c r="E17" s="214">
        <v>36</v>
      </c>
      <c r="F17" s="214">
        <v>2</v>
      </c>
      <c r="G17" s="214">
        <v>1</v>
      </c>
      <c r="H17" s="214">
        <v>1</v>
      </c>
      <c r="I17" s="214">
        <v>0</v>
      </c>
      <c r="J17" s="214">
        <v>0</v>
      </c>
      <c r="K17" s="215"/>
      <c r="L17" s="215" t="s">
        <v>400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12.75">
      <c r="A18" s="358" t="s">
        <v>401</v>
      </c>
      <c r="B18" s="214">
        <v>288</v>
      </c>
      <c r="C18" s="214">
        <v>144</v>
      </c>
      <c r="D18" s="214">
        <v>36</v>
      </c>
      <c r="E18" s="214">
        <v>108</v>
      </c>
      <c r="F18" s="214">
        <v>6</v>
      </c>
      <c r="G18" s="214">
        <v>0</v>
      </c>
      <c r="H18" s="214">
        <v>0</v>
      </c>
      <c r="I18" s="214">
        <v>0</v>
      </c>
      <c r="J18" s="214">
        <v>6</v>
      </c>
      <c r="K18" s="215" t="s">
        <v>402</v>
      </c>
      <c r="L18" s="215"/>
      <c r="M18" s="214">
        <v>144</v>
      </c>
      <c r="N18" s="214">
        <v>48</v>
      </c>
      <c r="O18" s="214">
        <v>96</v>
      </c>
      <c r="P18" s="214">
        <v>6</v>
      </c>
      <c r="Q18" s="214">
        <v>0</v>
      </c>
      <c r="R18" s="214">
        <v>0</v>
      </c>
      <c r="S18" s="214">
        <v>0</v>
      </c>
      <c r="T18" s="214">
        <v>6</v>
      </c>
      <c r="U18" s="215" t="s">
        <v>130</v>
      </c>
      <c r="V18" s="216" t="s">
        <v>400</v>
      </c>
    </row>
    <row r="19" spans="1:22" s="212" customFormat="1" ht="38.25">
      <c r="A19" s="358" t="s">
        <v>403</v>
      </c>
      <c r="B19" s="214">
        <v>72</v>
      </c>
      <c r="C19" s="214">
        <v>72</v>
      </c>
      <c r="D19" s="214">
        <v>36</v>
      </c>
      <c r="E19" s="214">
        <v>36</v>
      </c>
      <c r="F19" s="214">
        <v>2</v>
      </c>
      <c r="G19" s="214">
        <v>1</v>
      </c>
      <c r="H19" s="214">
        <v>1</v>
      </c>
      <c r="I19" s="214">
        <v>0</v>
      </c>
      <c r="J19" s="214">
        <v>0</v>
      </c>
      <c r="K19" s="215"/>
      <c r="L19" s="215" t="s">
        <v>400</v>
      </c>
      <c r="M19" s="214"/>
      <c r="N19" s="214"/>
      <c r="O19" s="214"/>
      <c r="P19" s="214"/>
      <c r="Q19" s="214"/>
      <c r="R19" s="214"/>
      <c r="S19" s="214"/>
      <c r="T19" s="214"/>
      <c r="U19" s="215" t="s">
        <v>130</v>
      </c>
      <c r="V19" s="216" t="s">
        <v>130</v>
      </c>
    </row>
    <row r="20" spans="1:22" s="212" customFormat="1" ht="38.25">
      <c r="A20" s="358" t="s">
        <v>404</v>
      </c>
      <c r="B20" s="214">
        <v>72</v>
      </c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>
        <v>72</v>
      </c>
      <c r="N20" s="214">
        <v>40</v>
      </c>
      <c r="O20" s="214">
        <v>32</v>
      </c>
      <c r="P20" s="214">
        <v>2</v>
      </c>
      <c r="Q20" s="214">
        <v>0</v>
      </c>
      <c r="R20" s="214">
        <v>2</v>
      </c>
      <c r="S20" s="214">
        <v>0</v>
      </c>
      <c r="T20" s="214">
        <v>0</v>
      </c>
      <c r="U20" s="215" t="s">
        <v>130</v>
      </c>
      <c r="V20" s="216" t="s">
        <v>400</v>
      </c>
    </row>
    <row r="21" spans="1:22" s="212" customFormat="1" ht="25.5">
      <c r="A21" s="358" t="s">
        <v>405</v>
      </c>
      <c r="B21" s="214">
        <v>108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108</v>
      </c>
      <c r="N21" s="214">
        <v>44</v>
      </c>
      <c r="O21" s="214">
        <v>64</v>
      </c>
      <c r="P21" s="214">
        <v>4</v>
      </c>
      <c r="Q21" s="214">
        <v>2</v>
      </c>
      <c r="R21" s="214">
        <v>2</v>
      </c>
      <c r="S21" s="214">
        <v>0</v>
      </c>
      <c r="T21" s="214">
        <v>0</v>
      </c>
      <c r="U21" s="215" t="s">
        <v>130</v>
      </c>
      <c r="V21" s="216" t="s">
        <v>400</v>
      </c>
    </row>
    <row r="22" spans="1:22" s="212" customFormat="1" ht="25.5">
      <c r="A22" s="358" t="s">
        <v>406</v>
      </c>
      <c r="B22" s="214">
        <v>108</v>
      </c>
      <c r="C22" s="214">
        <v>108</v>
      </c>
      <c r="D22" s="214">
        <v>36</v>
      </c>
      <c r="E22" s="214">
        <v>72</v>
      </c>
      <c r="F22" s="214">
        <v>4</v>
      </c>
      <c r="G22" s="214">
        <v>2</v>
      </c>
      <c r="H22" s="214">
        <v>2</v>
      </c>
      <c r="I22" s="214">
        <v>0</v>
      </c>
      <c r="J22" s="214">
        <v>0</v>
      </c>
      <c r="K22" s="215"/>
      <c r="L22" s="215" t="s">
        <v>400</v>
      </c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38.25">
      <c r="A23" s="358" t="s">
        <v>407</v>
      </c>
      <c r="B23" s="214">
        <v>108</v>
      </c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>
        <v>108</v>
      </c>
      <c r="N23" s="214">
        <v>76</v>
      </c>
      <c r="O23" s="214">
        <v>32</v>
      </c>
      <c r="P23" s="214">
        <v>2</v>
      </c>
      <c r="Q23" s="214">
        <v>1</v>
      </c>
      <c r="R23" s="214">
        <v>1</v>
      </c>
      <c r="S23" s="214">
        <v>0</v>
      </c>
      <c r="T23" s="214">
        <v>0</v>
      </c>
      <c r="U23" s="215" t="s">
        <v>130</v>
      </c>
      <c r="V23" s="216" t="s">
        <v>400</v>
      </c>
    </row>
    <row r="24" spans="1:22" s="212" customFormat="1" ht="12.75">
      <c r="A24" s="358" t="s">
        <v>408</v>
      </c>
      <c r="B24" s="214">
        <v>252</v>
      </c>
      <c r="C24" s="214">
        <v>144</v>
      </c>
      <c r="D24" s="214">
        <v>72</v>
      </c>
      <c r="E24" s="214">
        <v>72</v>
      </c>
      <c r="F24" s="214">
        <v>4</v>
      </c>
      <c r="G24" s="214">
        <v>0</v>
      </c>
      <c r="H24" s="214">
        <v>0</v>
      </c>
      <c r="I24" s="214">
        <v>0</v>
      </c>
      <c r="J24" s="214">
        <v>4</v>
      </c>
      <c r="K24" s="215" t="s">
        <v>402</v>
      </c>
      <c r="L24" s="215"/>
      <c r="M24" s="214">
        <v>108</v>
      </c>
      <c r="N24" s="214">
        <v>44</v>
      </c>
      <c r="O24" s="214">
        <v>64</v>
      </c>
      <c r="P24" s="214">
        <v>4</v>
      </c>
      <c r="Q24" s="214">
        <v>0</v>
      </c>
      <c r="R24" s="214">
        <v>0</v>
      </c>
      <c r="S24" s="214">
        <v>0</v>
      </c>
      <c r="T24" s="214">
        <v>4</v>
      </c>
      <c r="U24" s="215" t="s">
        <v>402</v>
      </c>
      <c r="V24" s="216" t="s">
        <v>130</v>
      </c>
    </row>
    <row r="25" spans="1:22" s="212" customFormat="1" ht="12.75">
      <c r="A25" s="358" t="s">
        <v>389</v>
      </c>
      <c r="B25" s="214">
        <v>72</v>
      </c>
      <c r="C25" s="214">
        <v>36</v>
      </c>
      <c r="D25" s="214">
        <v>18</v>
      </c>
      <c r="E25" s="214">
        <v>18</v>
      </c>
      <c r="F25" s="214">
        <v>1</v>
      </c>
      <c r="G25" s="214">
        <v>1</v>
      </c>
      <c r="H25" s="214">
        <v>0</v>
      </c>
      <c r="I25" s="214">
        <v>0</v>
      </c>
      <c r="J25" s="214">
        <v>0</v>
      </c>
      <c r="K25" s="215" t="s">
        <v>402</v>
      </c>
      <c r="L25" s="215"/>
      <c r="M25" s="214">
        <v>36</v>
      </c>
      <c r="N25" s="214">
        <v>20</v>
      </c>
      <c r="O25" s="214">
        <v>16</v>
      </c>
      <c r="P25" s="214">
        <v>1</v>
      </c>
      <c r="Q25" s="214">
        <v>1</v>
      </c>
      <c r="R25" s="214">
        <v>0</v>
      </c>
      <c r="S25" s="214">
        <v>0</v>
      </c>
      <c r="T25" s="214">
        <v>0</v>
      </c>
      <c r="U25" s="215" t="s">
        <v>402</v>
      </c>
      <c r="V25" s="216" t="s">
        <v>130</v>
      </c>
    </row>
    <row r="26" spans="1:22" s="212" customFormat="1" ht="25.5">
      <c r="A26" s="358" t="s">
        <v>409</v>
      </c>
      <c r="B26" s="214">
        <v>72</v>
      </c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>
        <v>72</v>
      </c>
      <c r="N26" s="214">
        <v>40</v>
      </c>
      <c r="O26" s="214">
        <v>32</v>
      </c>
      <c r="P26" s="214">
        <v>2</v>
      </c>
      <c r="Q26" s="214">
        <v>1</v>
      </c>
      <c r="R26" s="214">
        <v>1</v>
      </c>
      <c r="S26" s="214">
        <v>0</v>
      </c>
      <c r="T26" s="214">
        <v>0</v>
      </c>
      <c r="U26" s="215" t="s">
        <v>402</v>
      </c>
      <c r="V26" s="216" t="s">
        <v>130</v>
      </c>
    </row>
    <row r="27" spans="1:22" s="212" customFormat="1" ht="12.75">
      <c r="A27" s="358" t="s">
        <v>410</v>
      </c>
      <c r="B27" s="214">
        <v>216</v>
      </c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>
        <v>216</v>
      </c>
      <c r="N27" s="214">
        <v>216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215" t="s">
        <v>402</v>
      </c>
      <c r="V27" s="216" t="s">
        <v>130</v>
      </c>
    </row>
    <row r="28" spans="1:22" s="212" customFormat="1" ht="12.75">
      <c r="A28" s="358" t="s">
        <v>411</v>
      </c>
      <c r="B28" s="214">
        <v>360</v>
      </c>
      <c r="C28" s="214">
        <v>216</v>
      </c>
      <c r="D28" s="214">
        <v>216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5" t="s">
        <v>402</v>
      </c>
      <c r="L28" s="215"/>
      <c r="M28" s="214">
        <v>144</v>
      </c>
      <c r="N28" s="214">
        <v>144</v>
      </c>
      <c r="O28" s="214">
        <v>0</v>
      </c>
      <c r="P28" s="214">
        <v>0</v>
      </c>
      <c r="Q28" s="214">
        <v>0</v>
      </c>
      <c r="R28" s="214">
        <v>0</v>
      </c>
      <c r="S28" s="214">
        <v>0</v>
      </c>
      <c r="T28" s="214">
        <v>0</v>
      </c>
      <c r="U28" s="215" t="s">
        <v>402</v>
      </c>
      <c r="V28" s="216" t="s">
        <v>130</v>
      </c>
    </row>
    <row r="29" spans="1:22" s="212" customFormat="1" ht="13.5">
      <c r="A29" s="360" t="s">
        <v>412</v>
      </c>
      <c r="B29" s="228" t="s">
        <v>413</v>
      </c>
      <c r="C29" s="228" t="s">
        <v>414</v>
      </c>
      <c r="D29" s="228" t="s">
        <v>415</v>
      </c>
      <c r="E29" s="228" t="s">
        <v>416</v>
      </c>
      <c r="F29" s="228" t="s">
        <v>417</v>
      </c>
      <c r="G29" s="228" t="s">
        <v>418</v>
      </c>
      <c r="H29" s="228" t="s">
        <v>419</v>
      </c>
      <c r="I29" s="228" t="s">
        <v>420</v>
      </c>
      <c r="J29" s="228" t="s">
        <v>421</v>
      </c>
      <c r="K29" s="228" t="s">
        <v>419</v>
      </c>
      <c r="L29" s="228" t="s">
        <v>422</v>
      </c>
      <c r="M29" s="228" t="s">
        <v>423</v>
      </c>
      <c r="N29" s="228" t="s">
        <v>424</v>
      </c>
      <c r="O29" s="228" t="s">
        <v>425</v>
      </c>
      <c r="P29" s="228" t="s">
        <v>426</v>
      </c>
      <c r="Q29" s="228" t="s">
        <v>418</v>
      </c>
      <c r="R29" s="228" t="s">
        <v>427</v>
      </c>
      <c r="S29" s="228" t="s">
        <v>420</v>
      </c>
      <c r="T29" s="228" t="s">
        <v>421</v>
      </c>
      <c r="U29" s="228" t="s">
        <v>418</v>
      </c>
      <c r="V29" s="229" t="s">
        <v>419</v>
      </c>
    </row>
    <row r="30" spans="1:22" s="212" customFormat="1" ht="12.75">
      <c r="A30" s="358"/>
      <c r="B30" s="214"/>
      <c r="C30" s="214"/>
      <c r="D30" s="214"/>
      <c r="E30" s="214"/>
      <c r="F30" s="214"/>
      <c r="G30" s="214"/>
      <c r="H30" s="214"/>
      <c r="I30" s="214"/>
      <c r="J30" s="214"/>
      <c r="K30" s="215"/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2.75">
      <c r="A31" s="361" t="s">
        <v>481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5"/>
      <c r="L31" s="215"/>
      <c r="M31" s="214"/>
      <c r="N31" s="214"/>
      <c r="O31" s="214"/>
      <c r="P31" s="214"/>
      <c r="Q31" s="214"/>
      <c r="R31" s="214"/>
      <c r="S31" s="214"/>
      <c r="T31" s="214"/>
      <c r="U31" s="215" t="s">
        <v>130</v>
      </c>
      <c r="V31" s="216" t="s">
        <v>130</v>
      </c>
    </row>
    <row r="32" spans="1:22" s="212" customFormat="1" ht="25.5">
      <c r="A32" s="358" t="s">
        <v>440</v>
      </c>
      <c r="B32" s="214">
        <v>72</v>
      </c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>
        <v>72</v>
      </c>
      <c r="N32" s="214">
        <v>40</v>
      </c>
      <c r="O32" s="214">
        <v>32</v>
      </c>
      <c r="P32" s="214">
        <v>2</v>
      </c>
      <c r="Q32" s="214">
        <v>1</v>
      </c>
      <c r="R32" s="214">
        <v>1</v>
      </c>
      <c r="S32" s="214">
        <v>0</v>
      </c>
      <c r="T32" s="214">
        <v>0</v>
      </c>
      <c r="U32" s="215" t="s">
        <v>130</v>
      </c>
      <c r="V32" s="216" t="s">
        <v>400</v>
      </c>
    </row>
    <row r="33" spans="1:22" s="212" customFormat="1" ht="25.5">
      <c r="A33" s="358" t="s">
        <v>475</v>
      </c>
      <c r="B33" s="214">
        <v>144</v>
      </c>
      <c r="C33" s="214">
        <v>72</v>
      </c>
      <c r="D33" s="214">
        <v>36</v>
      </c>
      <c r="E33" s="214">
        <v>36</v>
      </c>
      <c r="F33" s="214">
        <v>2</v>
      </c>
      <c r="G33" s="214">
        <v>1</v>
      </c>
      <c r="H33" s="214">
        <v>1</v>
      </c>
      <c r="I33" s="214">
        <v>0</v>
      </c>
      <c r="J33" s="214">
        <v>0</v>
      </c>
      <c r="K33" s="215"/>
      <c r="L33" s="215" t="s">
        <v>400</v>
      </c>
      <c r="M33" s="214">
        <v>72</v>
      </c>
      <c r="N33" s="214">
        <v>40</v>
      </c>
      <c r="O33" s="214">
        <v>32</v>
      </c>
      <c r="P33" s="214">
        <v>2</v>
      </c>
      <c r="Q33" s="214">
        <v>1</v>
      </c>
      <c r="R33" s="214">
        <v>1</v>
      </c>
      <c r="S33" s="214">
        <v>0</v>
      </c>
      <c r="T33" s="214">
        <v>0</v>
      </c>
      <c r="U33" s="215" t="s">
        <v>402</v>
      </c>
      <c r="V33" s="216" t="s">
        <v>130</v>
      </c>
    </row>
    <row r="34" spans="1:22" s="212" customFormat="1" ht="38.25">
      <c r="A34" s="358" t="s">
        <v>441</v>
      </c>
      <c r="B34" s="214">
        <v>72</v>
      </c>
      <c r="C34" s="214"/>
      <c r="D34" s="214"/>
      <c r="E34" s="214"/>
      <c r="F34" s="214"/>
      <c r="G34" s="214"/>
      <c r="H34" s="214"/>
      <c r="I34" s="214"/>
      <c r="J34" s="214"/>
      <c r="K34" s="215"/>
      <c r="L34" s="215"/>
      <c r="M34" s="214">
        <v>72</v>
      </c>
      <c r="N34" s="214">
        <v>40</v>
      </c>
      <c r="O34" s="214">
        <v>32</v>
      </c>
      <c r="P34" s="214">
        <v>2</v>
      </c>
      <c r="Q34" s="214">
        <v>1</v>
      </c>
      <c r="R34" s="214">
        <v>1</v>
      </c>
      <c r="S34" s="214">
        <v>0</v>
      </c>
      <c r="T34" s="214">
        <v>0</v>
      </c>
      <c r="U34" s="215" t="s">
        <v>402</v>
      </c>
      <c r="V34" s="216" t="s">
        <v>130</v>
      </c>
    </row>
    <row r="35" spans="1:22" s="212" customFormat="1" ht="38.25">
      <c r="A35" s="358" t="s">
        <v>476</v>
      </c>
      <c r="B35" s="214">
        <v>72</v>
      </c>
      <c r="C35" s="214">
        <v>72</v>
      </c>
      <c r="D35" s="214">
        <v>36</v>
      </c>
      <c r="E35" s="214">
        <v>36</v>
      </c>
      <c r="F35" s="214">
        <v>2</v>
      </c>
      <c r="G35" s="214">
        <v>1</v>
      </c>
      <c r="H35" s="214">
        <v>1</v>
      </c>
      <c r="I35" s="214">
        <v>0</v>
      </c>
      <c r="J35" s="214">
        <v>0</v>
      </c>
      <c r="K35" s="215"/>
      <c r="L35" s="215" t="s">
        <v>400</v>
      </c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13.5">
      <c r="A36" s="360" t="s">
        <v>442</v>
      </c>
      <c r="B36" s="228" t="s">
        <v>429</v>
      </c>
      <c r="C36" s="228" t="s">
        <v>430</v>
      </c>
      <c r="D36" s="228" t="s">
        <v>431</v>
      </c>
      <c r="E36" s="228" t="s">
        <v>432</v>
      </c>
      <c r="F36" s="228" t="s">
        <v>433</v>
      </c>
      <c r="G36" s="228" t="s">
        <v>434</v>
      </c>
      <c r="H36" s="228" t="s">
        <v>427</v>
      </c>
      <c r="I36" s="228" t="s">
        <v>420</v>
      </c>
      <c r="J36" s="228" t="s">
        <v>421</v>
      </c>
      <c r="K36" s="228" t="s">
        <v>419</v>
      </c>
      <c r="L36" s="228" t="s">
        <v>418</v>
      </c>
      <c r="M36" s="228" t="s">
        <v>435</v>
      </c>
      <c r="N36" s="228" t="s">
        <v>414</v>
      </c>
      <c r="O36" s="228" t="s">
        <v>436</v>
      </c>
      <c r="P36" s="228" t="s">
        <v>437</v>
      </c>
      <c r="Q36" s="228" t="s">
        <v>438</v>
      </c>
      <c r="R36" s="228" t="s">
        <v>439</v>
      </c>
      <c r="S36" s="228" t="s">
        <v>420</v>
      </c>
      <c r="T36" s="228" t="s">
        <v>421</v>
      </c>
      <c r="U36" s="228">
        <v>8</v>
      </c>
      <c r="V36" s="229" t="s">
        <v>418</v>
      </c>
    </row>
    <row r="37" spans="1:22" s="212" customFormat="1" ht="12.75">
      <c r="A37" s="358"/>
      <c r="B37" s="214"/>
      <c r="C37" s="214"/>
      <c r="D37" s="214"/>
      <c r="E37" s="214"/>
      <c r="F37" s="214"/>
      <c r="G37" s="214"/>
      <c r="H37" s="214"/>
      <c r="I37" s="214"/>
      <c r="J37" s="214"/>
      <c r="K37" s="215"/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25.5">
      <c r="A38" s="361" t="s">
        <v>482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5"/>
      <c r="L38" s="215"/>
      <c r="M38" s="214"/>
      <c r="N38" s="214"/>
      <c r="O38" s="214"/>
      <c r="P38" s="214"/>
      <c r="Q38" s="214"/>
      <c r="R38" s="214"/>
      <c r="S38" s="214"/>
      <c r="T38" s="214"/>
      <c r="U38" s="215" t="s">
        <v>130</v>
      </c>
      <c r="V38" s="216" t="s">
        <v>130</v>
      </c>
    </row>
    <row r="39" spans="1:22" s="212" customFormat="1" ht="25.5">
      <c r="A39" s="358" t="s">
        <v>477</v>
      </c>
      <c r="B39" s="214">
        <v>144</v>
      </c>
      <c r="C39" s="214">
        <v>72</v>
      </c>
      <c r="D39" s="214">
        <v>36</v>
      </c>
      <c r="E39" s="214">
        <v>36</v>
      </c>
      <c r="F39" s="214">
        <v>2</v>
      </c>
      <c r="G39" s="214">
        <v>1</v>
      </c>
      <c r="H39" s="214">
        <v>1</v>
      </c>
      <c r="I39" s="214">
        <v>0</v>
      </c>
      <c r="J39" s="214">
        <v>0</v>
      </c>
      <c r="K39" s="215"/>
      <c r="L39" s="215" t="s">
        <v>400</v>
      </c>
      <c r="M39" s="214">
        <v>72</v>
      </c>
      <c r="N39" s="214">
        <v>40</v>
      </c>
      <c r="O39" s="214">
        <v>32</v>
      </c>
      <c r="P39" s="214">
        <v>2</v>
      </c>
      <c r="Q39" s="214">
        <v>1</v>
      </c>
      <c r="R39" s="214">
        <v>1</v>
      </c>
      <c r="S39" s="214">
        <v>0</v>
      </c>
      <c r="T39" s="214">
        <v>0</v>
      </c>
      <c r="U39" s="215" t="s">
        <v>402</v>
      </c>
      <c r="V39" s="216" t="s">
        <v>130</v>
      </c>
    </row>
    <row r="40" spans="1:22" s="212" customFormat="1" ht="25.5">
      <c r="A40" s="358" t="s">
        <v>443</v>
      </c>
      <c r="B40" s="214">
        <v>72</v>
      </c>
      <c r="C40" s="214">
        <v>72</v>
      </c>
      <c r="D40" s="214">
        <v>36</v>
      </c>
      <c r="E40" s="214">
        <v>36</v>
      </c>
      <c r="F40" s="214">
        <v>2</v>
      </c>
      <c r="G40" s="214">
        <v>1</v>
      </c>
      <c r="H40" s="214">
        <v>1</v>
      </c>
      <c r="I40" s="214">
        <v>0</v>
      </c>
      <c r="J40" s="214">
        <v>0</v>
      </c>
      <c r="K40" s="215" t="s">
        <v>402</v>
      </c>
      <c r="L40" s="215"/>
      <c r="M40" s="214"/>
      <c r="N40" s="214"/>
      <c r="O40" s="214"/>
      <c r="P40" s="214"/>
      <c r="Q40" s="214"/>
      <c r="R40" s="214"/>
      <c r="S40" s="214"/>
      <c r="T40" s="214"/>
      <c r="U40" s="215" t="s">
        <v>130</v>
      </c>
      <c r="V40" s="216" t="s">
        <v>130</v>
      </c>
    </row>
    <row r="41" spans="1:22" s="212" customFormat="1" ht="25.5">
      <c r="A41" s="358" t="s">
        <v>444</v>
      </c>
      <c r="B41" s="214">
        <v>72</v>
      </c>
      <c r="C41" s="214"/>
      <c r="D41" s="214"/>
      <c r="E41" s="214"/>
      <c r="F41" s="214"/>
      <c r="G41" s="214"/>
      <c r="H41" s="214"/>
      <c r="I41" s="214"/>
      <c r="J41" s="214"/>
      <c r="K41" s="215"/>
      <c r="L41" s="215"/>
      <c r="M41" s="214">
        <v>72</v>
      </c>
      <c r="N41" s="214">
        <v>40</v>
      </c>
      <c r="O41" s="214">
        <v>32</v>
      </c>
      <c r="P41" s="214">
        <v>2</v>
      </c>
      <c r="Q41" s="214">
        <v>1</v>
      </c>
      <c r="R41" s="214">
        <v>1</v>
      </c>
      <c r="S41" s="214">
        <v>0</v>
      </c>
      <c r="T41" s="214">
        <v>0</v>
      </c>
      <c r="U41" s="215" t="s">
        <v>402</v>
      </c>
      <c r="V41" s="216" t="s">
        <v>130</v>
      </c>
    </row>
    <row r="42" spans="1:22" s="212" customFormat="1" ht="25.5">
      <c r="A42" s="358" t="s">
        <v>445</v>
      </c>
      <c r="B42" s="214">
        <v>72</v>
      </c>
      <c r="C42" s="214"/>
      <c r="D42" s="214"/>
      <c r="E42" s="214"/>
      <c r="F42" s="214"/>
      <c r="G42" s="214"/>
      <c r="H42" s="214"/>
      <c r="I42" s="214"/>
      <c r="J42" s="214"/>
      <c r="K42" s="215"/>
      <c r="L42" s="215"/>
      <c r="M42" s="214">
        <v>72</v>
      </c>
      <c r="N42" s="214">
        <v>40</v>
      </c>
      <c r="O42" s="214">
        <v>32</v>
      </c>
      <c r="P42" s="214">
        <v>2</v>
      </c>
      <c r="Q42" s="214">
        <v>1</v>
      </c>
      <c r="R42" s="214">
        <v>1</v>
      </c>
      <c r="S42" s="214">
        <v>0</v>
      </c>
      <c r="T42" s="214">
        <v>0</v>
      </c>
      <c r="U42" s="215" t="s">
        <v>130</v>
      </c>
      <c r="V42" s="216" t="s">
        <v>400</v>
      </c>
    </row>
    <row r="43" spans="1:22" s="212" customFormat="1" ht="27">
      <c r="A43" s="360" t="s">
        <v>446</v>
      </c>
      <c r="B43" s="228" t="s">
        <v>429</v>
      </c>
      <c r="C43" s="228" t="s">
        <v>430</v>
      </c>
      <c r="D43" s="228" t="s">
        <v>431</v>
      </c>
      <c r="E43" s="228" t="s">
        <v>432</v>
      </c>
      <c r="F43" s="228" t="s">
        <v>433</v>
      </c>
      <c r="G43" s="228" t="s">
        <v>434</v>
      </c>
      <c r="H43" s="228" t="s">
        <v>427</v>
      </c>
      <c r="I43" s="228" t="s">
        <v>420</v>
      </c>
      <c r="J43" s="228" t="s">
        <v>421</v>
      </c>
      <c r="K43" s="228" t="s">
        <v>418</v>
      </c>
      <c r="L43" s="228" t="s">
        <v>419</v>
      </c>
      <c r="M43" s="228" t="s">
        <v>435</v>
      </c>
      <c r="N43" s="228" t="s">
        <v>414</v>
      </c>
      <c r="O43" s="228" t="s">
        <v>436</v>
      </c>
      <c r="P43" s="228" t="s">
        <v>437</v>
      </c>
      <c r="Q43" s="228" t="s">
        <v>438</v>
      </c>
      <c r="R43" s="228" t="s">
        <v>439</v>
      </c>
      <c r="S43" s="228" t="s">
        <v>420</v>
      </c>
      <c r="T43" s="228" t="s">
        <v>421</v>
      </c>
      <c r="U43" s="228">
        <v>7</v>
      </c>
      <c r="V43" s="229" t="s">
        <v>418</v>
      </c>
    </row>
    <row r="44" spans="1:21" s="212" customFormat="1" ht="12.75">
      <c r="A44" s="222"/>
      <c r="K44" s="222"/>
      <c r="L44" s="222"/>
      <c r="R44" s="222"/>
      <c r="S44" s="222"/>
      <c r="T44" s="222"/>
      <c r="U44" s="217"/>
    </row>
    <row r="45" spans="1:21" ht="12.75">
      <c r="A45" s="211" t="s">
        <v>395</v>
      </c>
      <c r="U45" s="217"/>
    </row>
    <row r="46" spans="1:21" ht="12.75">
      <c r="A46" s="211" t="s">
        <v>396</v>
      </c>
      <c r="L46" s="211" t="s">
        <v>397</v>
      </c>
      <c r="U46" s="217"/>
    </row>
    <row r="47" spans="16:21" ht="12.75">
      <c r="P47" s="211" t="s">
        <v>22</v>
      </c>
      <c r="U47" s="217"/>
    </row>
  </sheetData>
  <sheetProtection/>
  <mergeCells count="21">
    <mergeCell ref="M8:V8"/>
    <mergeCell ref="M9:M11"/>
    <mergeCell ref="F10:J10"/>
    <mergeCell ref="O9:T9"/>
    <mergeCell ref="A6:V6"/>
    <mergeCell ref="P10:T10"/>
    <mergeCell ref="E10:E11"/>
    <mergeCell ref="C8:L8"/>
    <mergeCell ref="N9:N11"/>
    <mergeCell ref="A8:A11"/>
    <mergeCell ref="O10:O11"/>
    <mergeCell ref="K9:L10"/>
    <mergeCell ref="E9:J9"/>
    <mergeCell ref="D9:D11"/>
    <mergeCell ref="A1:V1"/>
    <mergeCell ref="A2:V2"/>
    <mergeCell ref="A4:V4"/>
    <mergeCell ref="A5:V5"/>
    <mergeCell ref="C9:C11"/>
    <mergeCell ref="U9:V10"/>
    <mergeCell ref="B8:B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Zeros="0" tabSelected="1" zoomScaleSheetLayoutView="100" zoomScalePageLayoutView="0" workbookViewId="0" topLeftCell="A1">
      <selection activeCell="Y27" sqref="Y27:Y28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 t="s">
        <v>394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92" t="s">
        <v>478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 t="s">
        <v>473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6" t="s">
        <v>116</v>
      </c>
      <c r="B8" s="589" t="s">
        <v>117</v>
      </c>
      <c r="C8" s="576" t="s">
        <v>447</v>
      </c>
      <c r="D8" s="576"/>
      <c r="E8" s="576"/>
      <c r="F8" s="576"/>
      <c r="G8" s="576"/>
      <c r="H8" s="576"/>
      <c r="I8" s="576"/>
      <c r="J8" s="576"/>
      <c r="K8" s="576"/>
      <c r="L8" s="576"/>
      <c r="M8" s="576" t="s">
        <v>448</v>
      </c>
      <c r="N8" s="576"/>
      <c r="O8" s="576"/>
      <c r="P8" s="576"/>
      <c r="Q8" s="576"/>
      <c r="R8" s="576"/>
      <c r="S8" s="576"/>
      <c r="T8" s="576"/>
      <c r="U8" s="576"/>
      <c r="V8" s="577"/>
    </row>
    <row r="9" spans="1:22" ht="12.75">
      <c r="A9" s="587"/>
      <c r="B9" s="578"/>
      <c r="C9" s="578" t="s">
        <v>118</v>
      </c>
      <c r="D9" s="578" t="s">
        <v>134</v>
      </c>
      <c r="E9" s="580" t="s">
        <v>120</v>
      </c>
      <c r="F9" s="580"/>
      <c r="G9" s="580"/>
      <c r="H9" s="580"/>
      <c r="I9" s="580"/>
      <c r="J9" s="580"/>
      <c r="K9" s="581" t="s">
        <v>121</v>
      </c>
      <c r="L9" s="590"/>
      <c r="M9" s="578" t="s">
        <v>118</v>
      </c>
      <c r="N9" s="578" t="s">
        <v>119</v>
      </c>
      <c r="O9" s="580" t="s">
        <v>120</v>
      </c>
      <c r="P9" s="580"/>
      <c r="Q9" s="580"/>
      <c r="R9" s="580"/>
      <c r="S9" s="580"/>
      <c r="T9" s="580"/>
      <c r="U9" s="581" t="s">
        <v>121</v>
      </c>
      <c r="V9" s="582"/>
    </row>
    <row r="10" spans="1:22" ht="12.75">
      <c r="A10" s="587"/>
      <c r="B10" s="578"/>
      <c r="C10" s="578"/>
      <c r="D10" s="578"/>
      <c r="E10" s="578" t="s">
        <v>122</v>
      </c>
      <c r="F10" s="580" t="s">
        <v>123</v>
      </c>
      <c r="G10" s="580"/>
      <c r="H10" s="580"/>
      <c r="I10" s="580"/>
      <c r="J10" s="580"/>
      <c r="K10" s="583"/>
      <c r="L10" s="591"/>
      <c r="M10" s="578"/>
      <c r="N10" s="578"/>
      <c r="O10" s="578" t="s">
        <v>122</v>
      </c>
      <c r="P10" s="580" t="s">
        <v>123</v>
      </c>
      <c r="Q10" s="580"/>
      <c r="R10" s="580"/>
      <c r="S10" s="580"/>
      <c r="T10" s="580"/>
      <c r="U10" s="583"/>
      <c r="V10" s="584"/>
    </row>
    <row r="11" spans="1:22" ht="13.5" thickBot="1">
      <c r="A11" s="588"/>
      <c r="B11" s="579"/>
      <c r="C11" s="579"/>
      <c r="D11" s="579"/>
      <c r="E11" s="579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9"/>
      <c r="N11" s="579"/>
      <c r="O11" s="579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358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359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 hidden="1">
      <c r="A14" s="358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hidden="1">
      <c r="A15" s="360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2.75">
      <c r="A16" s="358" t="s">
        <v>401</v>
      </c>
      <c r="B16" s="214">
        <v>144</v>
      </c>
      <c r="C16" s="214">
        <v>144</v>
      </c>
      <c r="D16" s="214">
        <v>42</v>
      </c>
      <c r="E16" s="214">
        <v>102</v>
      </c>
      <c r="F16" s="214">
        <v>6</v>
      </c>
      <c r="G16" s="214">
        <v>0</v>
      </c>
      <c r="H16" s="214">
        <v>0</v>
      </c>
      <c r="I16" s="214">
        <v>0</v>
      </c>
      <c r="J16" s="214">
        <v>6</v>
      </c>
      <c r="K16" s="215"/>
      <c r="L16" s="215" t="s">
        <v>400</v>
      </c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358" t="s">
        <v>408</v>
      </c>
      <c r="B17" s="214">
        <v>180</v>
      </c>
      <c r="C17" s="214">
        <v>180</v>
      </c>
      <c r="D17" s="214">
        <v>112</v>
      </c>
      <c r="E17" s="214">
        <v>68</v>
      </c>
      <c r="F17" s="214">
        <v>4</v>
      </c>
      <c r="G17" s="214">
        <v>0</v>
      </c>
      <c r="H17" s="214">
        <v>0</v>
      </c>
      <c r="I17" s="214">
        <v>0</v>
      </c>
      <c r="J17" s="214">
        <v>4</v>
      </c>
      <c r="K17" s="215"/>
      <c r="L17" s="215" t="s">
        <v>400</v>
      </c>
      <c r="M17" s="214"/>
      <c r="N17" s="214"/>
      <c r="O17" s="214"/>
      <c r="P17" s="214"/>
      <c r="Q17" s="214"/>
      <c r="R17" s="214"/>
      <c r="S17" s="214"/>
      <c r="T17" s="214"/>
      <c r="U17" s="215" t="s">
        <v>130</v>
      </c>
      <c r="V17" s="216" t="s">
        <v>130</v>
      </c>
    </row>
    <row r="18" spans="1:22" s="212" customFormat="1" ht="25.5">
      <c r="A18" s="358" t="s">
        <v>409</v>
      </c>
      <c r="B18" s="214">
        <v>72</v>
      </c>
      <c r="C18" s="214">
        <v>72</v>
      </c>
      <c r="D18" s="214">
        <v>38</v>
      </c>
      <c r="E18" s="214">
        <v>34</v>
      </c>
      <c r="F18" s="214">
        <v>2</v>
      </c>
      <c r="G18" s="214">
        <v>1</v>
      </c>
      <c r="H18" s="214">
        <v>1</v>
      </c>
      <c r="I18" s="214">
        <v>0</v>
      </c>
      <c r="J18" s="214">
        <v>0</v>
      </c>
      <c r="K18" s="215" t="s">
        <v>402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358" t="s">
        <v>483</v>
      </c>
      <c r="B19" s="214">
        <v>216</v>
      </c>
      <c r="C19" s="214"/>
      <c r="D19" s="214"/>
      <c r="E19" s="214"/>
      <c r="F19" s="214"/>
      <c r="G19" s="214"/>
      <c r="H19" s="214"/>
      <c r="I19" s="214"/>
      <c r="J19" s="214"/>
      <c r="K19" s="215"/>
      <c r="L19" s="215"/>
      <c r="M19" s="214">
        <v>216</v>
      </c>
      <c r="N19" s="214">
        <v>216</v>
      </c>
      <c r="O19" s="214">
        <v>0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5" t="s">
        <v>402</v>
      </c>
      <c r="V19" s="216" t="s">
        <v>130</v>
      </c>
    </row>
    <row r="20" spans="1:22" s="212" customFormat="1" ht="12.75">
      <c r="A20" s="358" t="s">
        <v>449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5"/>
      <c r="L20" s="215"/>
      <c r="M20" s="214"/>
      <c r="N20" s="593" t="s">
        <v>450</v>
      </c>
      <c r="O20" s="594"/>
      <c r="P20" s="594"/>
      <c r="Q20" s="594"/>
      <c r="R20" s="594"/>
      <c r="S20" s="594"/>
      <c r="T20" s="595"/>
      <c r="U20" s="215" t="s">
        <v>402</v>
      </c>
      <c r="V20" s="216" t="s">
        <v>130</v>
      </c>
    </row>
    <row r="21" spans="1:22" s="212" customFormat="1" ht="12.75">
      <c r="A21" s="358" t="s">
        <v>451</v>
      </c>
      <c r="B21" s="214">
        <v>360</v>
      </c>
      <c r="C21" s="214"/>
      <c r="D21" s="214"/>
      <c r="E21" s="214"/>
      <c r="F21" s="214"/>
      <c r="G21" s="214"/>
      <c r="H21" s="214"/>
      <c r="I21" s="214"/>
      <c r="J21" s="214"/>
      <c r="K21" s="215"/>
      <c r="L21" s="215"/>
      <c r="M21" s="214">
        <v>360</v>
      </c>
      <c r="N21" s="214">
        <v>360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5" t="s">
        <v>402</v>
      </c>
      <c r="V21" s="216" t="s">
        <v>130</v>
      </c>
    </row>
    <row r="22" spans="1:22" s="212" customFormat="1" ht="12.75">
      <c r="A22" s="358" t="s">
        <v>411</v>
      </c>
      <c r="B22" s="214">
        <v>360</v>
      </c>
      <c r="C22" s="214">
        <v>360</v>
      </c>
      <c r="D22" s="214">
        <v>360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5" t="s">
        <v>402</v>
      </c>
      <c r="L22" s="215"/>
      <c r="M22" s="214"/>
      <c r="N22" s="214"/>
      <c r="O22" s="214"/>
      <c r="P22" s="214"/>
      <c r="Q22" s="214"/>
      <c r="R22" s="214"/>
      <c r="S22" s="214"/>
      <c r="T22" s="214"/>
      <c r="U22" s="215" t="s">
        <v>130</v>
      </c>
      <c r="V22" s="216" t="s">
        <v>130</v>
      </c>
    </row>
    <row r="23" spans="1:22" s="212" customFormat="1" ht="25.5">
      <c r="A23" s="358" t="s">
        <v>452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5" t="s">
        <v>130</v>
      </c>
      <c r="V23" s="216" t="s">
        <v>400</v>
      </c>
    </row>
    <row r="24" spans="1:22" s="212" customFormat="1" ht="25.5">
      <c r="A24" s="358" t="s">
        <v>453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5"/>
      <c r="L24" s="215"/>
      <c r="M24" s="214"/>
      <c r="N24" s="214"/>
      <c r="O24" s="214"/>
      <c r="P24" s="214"/>
      <c r="Q24" s="214"/>
      <c r="R24" s="214"/>
      <c r="S24" s="214"/>
      <c r="T24" s="214"/>
      <c r="U24" s="215" t="s">
        <v>130</v>
      </c>
      <c r="V24" s="216" t="s">
        <v>400</v>
      </c>
    </row>
    <row r="25" spans="1:22" s="212" customFormat="1" ht="13.5">
      <c r="A25" s="360" t="s">
        <v>412</v>
      </c>
      <c r="B25" s="228" t="s">
        <v>454</v>
      </c>
      <c r="C25" s="228" t="s">
        <v>455</v>
      </c>
      <c r="D25" s="228" t="s">
        <v>456</v>
      </c>
      <c r="E25" s="228" t="s">
        <v>457</v>
      </c>
      <c r="F25" s="228" t="s">
        <v>458</v>
      </c>
      <c r="G25" s="228" t="s">
        <v>459</v>
      </c>
      <c r="H25" s="228" t="s">
        <v>459</v>
      </c>
      <c r="I25" s="228" t="s">
        <v>420</v>
      </c>
      <c r="J25" s="228" t="s">
        <v>421</v>
      </c>
      <c r="K25" s="228" t="s">
        <v>460</v>
      </c>
      <c r="L25" s="228" t="s">
        <v>460</v>
      </c>
      <c r="M25" s="228" t="s">
        <v>461</v>
      </c>
      <c r="N25" s="228" t="s">
        <v>461</v>
      </c>
      <c r="O25" s="228" t="s">
        <v>420</v>
      </c>
      <c r="P25" s="228" t="s">
        <v>420</v>
      </c>
      <c r="Q25" s="228" t="s">
        <v>420</v>
      </c>
      <c r="R25" s="228" t="s">
        <v>420</v>
      </c>
      <c r="S25" s="228" t="s">
        <v>420</v>
      </c>
      <c r="T25" s="228" t="s">
        <v>420</v>
      </c>
      <c r="U25" s="228" t="s">
        <v>422</v>
      </c>
      <c r="V25" s="229" t="s">
        <v>460</v>
      </c>
    </row>
    <row r="26" spans="1:22" s="212" customFormat="1" ht="12.75">
      <c r="A26" s="358"/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2.75">
      <c r="A27" s="361" t="s">
        <v>481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215"/>
      <c r="M27" s="214"/>
      <c r="N27" s="214"/>
      <c r="O27" s="214"/>
      <c r="P27" s="214"/>
      <c r="Q27" s="214"/>
      <c r="R27" s="214"/>
      <c r="S27" s="214"/>
      <c r="T27" s="214"/>
      <c r="U27" s="215" t="s">
        <v>130</v>
      </c>
      <c r="V27" s="216" t="s">
        <v>130</v>
      </c>
    </row>
    <row r="28" spans="1:22" s="212" customFormat="1" ht="25.5">
      <c r="A28" s="366" t="s">
        <v>479</v>
      </c>
      <c r="B28" s="214">
        <v>72</v>
      </c>
      <c r="C28" s="214">
        <v>72</v>
      </c>
      <c r="D28" s="214">
        <v>38</v>
      </c>
      <c r="E28" s="214">
        <v>34</v>
      </c>
      <c r="F28" s="214">
        <v>2</v>
      </c>
      <c r="G28" s="214">
        <v>2</v>
      </c>
      <c r="H28" s="214">
        <v>0</v>
      </c>
      <c r="I28" s="214">
        <v>0</v>
      </c>
      <c r="J28" s="364">
        <v>0</v>
      </c>
      <c r="K28" s="215" t="s">
        <v>402</v>
      </c>
      <c r="L28" s="365"/>
      <c r="M28" s="214"/>
      <c r="N28" s="214"/>
      <c r="O28" s="214"/>
      <c r="P28" s="214"/>
      <c r="Q28" s="214"/>
      <c r="R28" s="214"/>
      <c r="S28" s="214"/>
      <c r="T28" s="214"/>
      <c r="U28" s="215" t="s">
        <v>130</v>
      </c>
      <c r="V28" s="216" t="s">
        <v>130</v>
      </c>
    </row>
    <row r="29" spans="1:22" s="212" customFormat="1" ht="25.5">
      <c r="A29" s="358" t="s">
        <v>428</v>
      </c>
      <c r="B29" s="214">
        <v>108</v>
      </c>
      <c r="C29" s="214">
        <v>108</v>
      </c>
      <c r="D29" s="214">
        <v>74</v>
      </c>
      <c r="E29" s="214">
        <v>34</v>
      </c>
      <c r="F29" s="214">
        <v>2</v>
      </c>
      <c r="G29" s="214">
        <v>1</v>
      </c>
      <c r="H29" s="214">
        <v>1</v>
      </c>
      <c r="I29" s="214">
        <v>0</v>
      </c>
      <c r="J29" s="214">
        <v>0</v>
      </c>
      <c r="K29" s="215"/>
      <c r="L29" s="215" t="s">
        <v>400</v>
      </c>
      <c r="M29" s="214"/>
      <c r="N29" s="214"/>
      <c r="O29" s="214"/>
      <c r="P29" s="214"/>
      <c r="Q29" s="214"/>
      <c r="R29" s="214"/>
      <c r="S29" s="214"/>
      <c r="T29" s="214"/>
      <c r="U29" s="215" t="s">
        <v>130</v>
      </c>
      <c r="V29" s="216" t="s">
        <v>130</v>
      </c>
    </row>
    <row r="30" spans="1:22" s="212" customFormat="1" ht="12.75">
      <c r="A30" s="358" t="s">
        <v>462</v>
      </c>
      <c r="B30" s="214">
        <v>108</v>
      </c>
      <c r="C30" s="214">
        <v>108</v>
      </c>
      <c r="D30" s="214">
        <v>74</v>
      </c>
      <c r="E30" s="214">
        <v>34</v>
      </c>
      <c r="F30" s="214">
        <v>2</v>
      </c>
      <c r="G30" s="214">
        <v>1</v>
      </c>
      <c r="H30" s="214">
        <v>1</v>
      </c>
      <c r="I30" s="214">
        <v>0</v>
      </c>
      <c r="J30" s="214">
        <v>0</v>
      </c>
      <c r="K30" s="215" t="s">
        <v>402</v>
      </c>
      <c r="L30" s="215"/>
      <c r="M30" s="214"/>
      <c r="N30" s="214"/>
      <c r="O30" s="214"/>
      <c r="P30" s="214"/>
      <c r="Q30" s="214"/>
      <c r="R30" s="214"/>
      <c r="S30" s="214"/>
      <c r="T30" s="214"/>
      <c r="U30" s="215" t="s">
        <v>130</v>
      </c>
      <c r="V30" s="216" t="s">
        <v>130</v>
      </c>
    </row>
    <row r="31" spans="1:22" s="212" customFormat="1" ht="13.5">
      <c r="A31" s="360" t="s">
        <v>442</v>
      </c>
      <c r="B31" s="228" t="s">
        <v>463</v>
      </c>
      <c r="C31" s="228" t="s">
        <v>464</v>
      </c>
      <c r="D31" s="228" t="s">
        <v>465</v>
      </c>
      <c r="E31" s="228" t="s">
        <v>466</v>
      </c>
      <c r="F31" s="228" t="s">
        <v>467</v>
      </c>
      <c r="G31" s="228" t="s">
        <v>418</v>
      </c>
      <c r="H31" s="228" t="s">
        <v>422</v>
      </c>
      <c r="I31" s="228" t="s">
        <v>420</v>
      </c>
      <c r="J31" s="228" t="s">
        <v>421</v>
      </c>
      <c r="K31" s="228">
        <v>3</v>
      </c>
      <c r="L31" s="228" t="s">
        <v>422</v>
      </c>
      <c r="M31" s="228" t="s">
        <v>461</v>
      </c>
      <c r="N31" s="228" t="s">
        <v>461</v>
      </c>
      <c r="O31" s="228" t="s">
        <v>420</v>
      </c>
      <c r="P31" s="228" t="s">
        <v>420</v>
      </c>
      <c r="Q31" s="228" t="s">
        <v>420</v>
      </c>
      <c r="R31" s="228" t="s">
        <v>420</v>
      </c>
      <c r="S31" s="228" t="s">
        <v>420</v>
      </c>
      <c r="T31" s="228" t="s">
        <v>420</v>
      </c>
      <c r="U31" s="228" t="s">
        <v>422</v>
      </c>
      <c r="V31" s="229" t="s">
        <v>460</v>
      </c>
    </row>
    <row r="32" spans="1:22" s="212" customFormat="1" ht="12.75">
      <c r="A32" s="358"/>
      <c r="B32" s="214"/>
      <c r="C32" s="214"/>
      <c r="D32" s="214"/>
      <c r="E32" s="214"/>
      <c r="F32" s="214"/>
      <c r="G32" s="214"/>
      <c r="H32" s="214"/>
      <c r="I32" s="214"/>
      <c r="J32" s="214"/>
      <c r="K32" s="215"/>
      <c r="L32" s="215"/>
      <c r="M32" s="214"/>
      <c r="N32" s="214"/>
      <c r="O32" s="214"/>
      <c r="P32" s="214"/>
      <c r="Q32" s="214"/>
      <c r="R32" s="214"/>
      <c r="S32" s="214"/>
      <c r="T32" s="214"/>
      <c r="U32" s="215" t="s">
        <v>130</v>
      </c>
      <c r="V32" s="216" t="s">
        <v>130</v>
      </c>
    </row>
    <row r="33" spans="1:22" s="212" customFormat="1" ht="25.5">
      <c r="A33" s="361" t="s">
        <v>482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5"/>
      <c r="L33" s="215"/>
      <c r="M33" s="214"/>
      <c r="N33" s="214"/>
      <c r="O33" s="214"/>
      <c r="P33" s="214"/>
      <c r="Q33" s="214"/>
      <c r="R33" s="214"/>
      <c r="S33" s="214"/>
      <c r="T33" s="214"/>
      <c r="U33" s="215" t="s">
        <v>130</v>
      </c>
      <c r="V33" s="216" t="s">
        <v>130</v>
      </c>
    </row>
    <row r="34" spans="1:22" s="212" customFormat="1" ht="25.5">
      <c r="A34" s="358" t="s">
        <v>428</v>
      </c>
      <c r="B34" s="214">
        <v>72</v>
      </c>
      <c r="C34" s="214">
        <v>72</v>
      </c>
      <c r="D34" s="214">
        <v>38</v>
      </c>
      <c r="E34" s="214">
        <v>34</v>
      </c>
      <c r="F34" s="214">
        <v>2</v>
      </c>
      <c r="G34" s="214">
        <v>1</v>
      </c>
      <c r="H34" s="214">
        <v>1</v>
      </c>
      <c r="I34" s="214">
        <v>0</v>
      </c>
      <c r="J34" s="214">
        <v>0</v>
      </c>
      <c r="K34" s="215"/>
      <c r="L34" s="215" t="s">
        <v>400</v>
      </c>
      <c r="M34" s="214"/>
      <c r="N34" s="214"/>
      <c r="O34" s="214"/>
      <c r="P34" s="214"/>
      <c r="Q34" s="214"/>
      <c r="R34" s="214"/>
      <c r="S34" s="214"/>
      <c r="T34" s="214"/>
      <c r="U34" s="215" t="s">
        <v>130</v>
      </c>
      <c r="V34" s="216" t="s">
        <v>130</v>
      </c>
    </row>
    <row r="35" spans="1:22" s="212" customFormat="1" ht="25.5">
      <c r="A35" s="366" t="s">
        <v>480</v>
      </c>
      <c r="B35" s="214">
        <v>72</v>
      </c>
      <c r="C35" s="214">
        <v>72</v>
      </c>
      <c r="D35" s="214">
        <v>38</v>
      </c>
      <c r="E35" s="214">
        <v>34</v>
      </c>
      <c r="F35" s="214">
        <v>2</v>
      </c>
      <c r="G35" s="214">
        <v>1</v>
      </c>
      <c r="H35" s="214">
        <v>1</v>
      </c>
      <c r="I35" s="364">
        <v>0</v>
      </c>
      <c r="J35" s="364">
        <v>0</v>
      </c>
      <c r="K35" s="215" t="s">
        <v>402</v>
      </c>
      <c r="L35" s="215"/>
      <c r="M35" s="214"/>
      <c r="N35" s="214"/>
      <c r="O35" s="214"/>
      <c r="P35" s="214"/>
      <c r="Q35" s="214"/>
      <c r="R35" s="214"/>
      <c r="S35" s="214"/>
      <c r="T35" s="214"/>
      <c r="U35" s="215" t="s">
        <v>130</v>
      </c>
      <c r="V35" s="216" t="s">
        <v>130</v>
      </c>
    </row>
    <row r="36" spans="1:22" s="212" customFormat="1" ht="38.25">
      <c r="A36" s="358" t="s">
        <v>468</v>
      </c>
      <c r="B36" s="214">
        <v>72</v>
      </c>
      <c r="C36" s="214">
        <v>72</v>
      </c>
      <c r="D36" s="214">
        <v>38</v>
      </c>
      <c r="E36" s="214">
        <v>34</v>
      </c>
      <c r="F36" s="214">
        <v>2</v>
      </c>
      <c r="G36" s="214">
        <v>1</v>
      </c>
      <c r="H36" s="214">
        <v>1</v>
      </c>
      <c r="I36" s="214">
        <v>0</v>
      </c>
      <c r="J36" s="214">
        <v>0</v>
      </c>
      <c r="K36" s="215" t="s">
        <v>402</v>
      </c>
      <c r="L36" s="215"/>
      <c r="M36" s="214"/>
      <c r="N36" s="214"/>
      <c r="O36" s="214"/>
      <c r="P36" s="214"/>
      <c r="Q36" s="214"/>
      <c r="R36" s="214"/>
      <c r="S36" s="214"/>
      <c r="T36" s="214"/>
      <c r="U36" s="215" t="s">
        <v>130</v>
      </c>
      <c r="V36" s="216" t="s">
        <v>130</v>
      </c>
    </row>
    <row r="37" spans="1:22" s="212" customFormat="1" ht="25.5">
      <c r="A37" s="358" t="s">
        <v>469</v>
      </c>
      <c r="B37" s="214">
        <v>72</v>
      </c>
      <c r="C37" s="214">
        <v>72</v>
      </c>
      <c r="D37" s="214">
        <v>38</v>
      </c>
      <c r="E37" s="214">
        <v>34</v>
      </c>
      <c r="F37" s="214">
        <v>2</v>
      </c>
      <c r="G37" s="214">
        <v>1</v>
      </c>
      <c r="H37" s="214">
        <v>1</v>
      </c>
      <c r="I37" s="214">
        <v>0</v>
      </c>
      <c r="J37" s="214">
        <v>0</v>
      </c>
      <c r="K37" s="215" t="s">
        <v>402</v>
      </c>
      <c r="L37" s="215"/>
      <c r="M37" s="214"/>
      <c r="N37" s="214"/>
      <c r="O37" s="214"/>
      <c r="P37" s="214"/>
      <c r="Q37" s="214"/>
      <c r="R37" s="214"/>
      <c r="S37" s="214"/>
      <c r="T37" s="214"/>
      <c r="U37" s="215" t="s">
        <v>130</v>
      </c>
      <c r="V37" s="216" t="s">
        <v>130</v>
      </c>
    </row>
    <row r="38" spans="1:22" s="212" customFormat="1" ht="27">
      <c r="A38" s="360" t="s">
        <v>446</v>
      </c>
      <c r="B38" s="228" t="s">
        <v>463</v>
      </c>
      <c r="C38" s="228" t="s">
        <v>464</v>
      </c>
      <c r="D38" s="228" t="s">
        <v>470</v>
      </c>
      <c r="E38" s="228" t="s">
        <v>471</v>
      </c>
      <c r="F38" s="228" t="s">
        <v>472</v>
      </c>
      <c r="G38" s="228" t="s">
        <v>418</v>
      </c>
      <c r="H38" s="228" t="s">
        <v>418</v>
      </c>
      <c r="I38" s="228" t="s">
        <v>420</v>
      </c>
      <c r="J38" s="228" t="s">
        <v>421</v>
      </c>
      <c r="K38" s="228">
        <v>4</v>
      </c>
      <c r="L38" s="228" t="s">
        <v>422</v>
      </c>
      <c r="M38" s="228" t="s">
        <v>461</v>
      </c>
      <c r="N38" s="228" t="s">
        <v>461</v>
      </c>
      <c r="O38" s="228" t="s">
        <v>420</v>
      </c>
      <c r="P38" s="228" t="s">
        <v>420</v>
      </c>
      <c r="Q38" s="228" t="s">
        <v>420</v>
      </c>
      <c r="R38" s="228" t="s">
        <v>420</v>
      </c>
      <c r="S38" s="228" t="s">
        <v>420</v>
      </c>
      <c r="T38" s="228" t="s">
        <v>420</v>
      </c>
      <c r="U38" s="228" t="s">
        <v>422</v>
      </c>
      <c r="V38" s="229" t="s">
        <v>460</v>
      </c>
    </row>
    <row r="39" spans="1:22" s="212" customFormat="1" ht="13.5" thickBot="1">
      <c r="A39" s="362"/>
      <c r="B39" s="219"/>
      <c r="C39" s="219" t="s">
        <v>22</v>
      </c>
      <c r="D39" s="219"/>
      <c r="E39" s="219"/>
      <c r="F39" s="219"/>
      <c r="G39" s="219"/>
      <c r="H39" s="219"/>
      <c r="I39" s="219"/>
      <c r="J39" s="219"/>
      <c r="K39" s="220"/>
      <c r="L39" s="220"/>
      <c r="M39" s="220"/>
      <c r="N39" s="219"/>
      <c r="O39" s="219"/>
      <c r="P39" s="219"/>
      <c r="Q39" s="219"/>
      <c r="R39" s="219"/>
      <c r="S39" s="219"/>
      <c r="T39" s="219"/>
      <c r="U39" s="220"/>
      <c r="V39" s="221"/>
    </row>
    <row r="40" spans="1:21" s="212" customFormat="1" ht="12.75">
      <c r="A40" s="363"/>
      <c r="K40" s="222"/>
      <c r="L40" s="222"/>
      <c r="R40" s="222"/>
      <c r="S40" s="222"/>
      <c r="T40" s="222"/>
      <c r="U40" s="217"/>
    </row>
    <row r="41" spans="1:21" ht="12.75">
      <c r="A41" s="211" t="s">
        <v>395</v>
      </c>
      <c r="U41" s="217"/>
    </row>
    <row r="42" spans="1:21" ht="12.75">
      <c r="A42" s="211" t="s">
        <v>396</v>
      </c>
      <c r="L42" s="211" t="s">
        <v>397</v>
      </c>
      <c r="U42" s="217"/>
    </row>
    <row r="43" spans="16:21" ht="12.75">
      <c r="P43" s="211" t="s">
        <v>22</v>
      </c>
      <c r="U43" s="217"/>
    </row>
  </sheetData>
  <sheetProtection/>
  <mergeCells count="22">
    <mergeCell ref="F10:J10"/>
    <mergeCell ref="C9:C11"/>
    <mergeCell ref="M8:V8"/>
    <mergeCell ref="E9:J9"/>
    <mergeCell ref="O9:T9"/>
    <mergeCell ref="D9:D11"/>
    <mergeCell ref="N20:T20"/>
    <mergeCell ref="A6:V6"/>
    <mergeCell ref="P10:T10"/>
    <mergeCell ref="E10:E11"/>
    <mergeCell ref="C8:L8"/>
    <mergeCell ref="N9:N11"/>
    <mergeCell ref="A1:V1"/>
    <mergeCell ref="A2:V2"/>
    <mergeCell ref="A4:V4"/>
    <mergeCell ref="A5:V5"/>
    <mergeCell ref="M9:M11"/>
    <mergeCell ref="K9:L10"/>
    <mergeCell ref="U9:V10"/>
    <mergeCell ref="B8:B11"/>
    <mergeCell ref="A8:A11"/>
    <mergeCell ref="O10:O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user</cp:lastModifiedBy>
  <cp:lastPrinted>2018-01-29T11:24:23Z</cp:lastPrinted>
  <dcterms:created xsi:type="dcterms:W3CDTF">2004-10-10T04:30:14Z</dcterms:created>
  <dcterms:modified xsi:type="dcterms:W3CDTF">2018-04-19T10:55:24Z</dcterms:modified>
  <cp:category/>
  <cp:version/>
  <cp:contentType/>
  <cp:contentStatus/>
</cp:coreProperties>
</file>